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22" autoFilterDateGrouping="true" firstSheet="0" minimized="false" showHorizontalScroll="true" showSheetTabs="true" showVerticalScroll="true" tabRatio="600" visibility="visible"/>
  </bookViews>
  <sheets>
    <sheet name="09.2023" sheetId="1" r:id="rId4"/>
    <sheet name="10.2023" sheetId="2" r:id="rId5"/>
    <sheet name="12.2023" sheetId="3" r:id="rId6"/>
    <sheet name="07.2024" sheetId="4" r:id="rId7"/>
    <sheet name="09.2024" sheetId="5" r:id="rId8"/>
    <sheet name="12.2024" sheetId="6" r:id="rId9"/>
    <sheet name="01.2025" sheetId="7" r:id="rId10"/>
    <sheet name="03.2025" sheetId="8" r:id="rId11"/>
    <sheet name="05.2025" sheetId="9" r:id="rId12"/>
    <sheet name="06.2025" sheetId="10" r:id="rId13"/>
    <sheet name="08.2025" sheetId="11" r:id="rId14"/>
    <sheet name="09.2025" sheetId="12" r:id="rId15"/>
    <sheet name="10.2025" sheetId="13" r:id="rId16"/>
    <sheet name="11.2025" sheetId="14" r:id="rId17"/>
    <sheet name="12.2025" sheetId="15" r:id="rId18"/>
    <sheet name="01.2026" sheetId="16" r:id="rId19"/>
    <sheet name="02.2026" sheetId="17" r:id="rId20"/>
    <sheet name="03.2026" sheetId="18" r:id="rId21"/>
    <sheet name="04.2026" sheetId="19" r:id="rId22"/>
    <sheet name="05.2026" sheetId="20" r:id="rId23"/>
    <sheet name="06.2026" sheetId="21" r:id="rId24"/>
    <sheet name="07.2026" sheetId="22" r:id="rId25"/>
    <sheet name="Без даты" sheetId="23" r:id="rId2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<sst xmlns="http://schemas.openxmlformats.org/spreadsheetml/2006/main" uniqueCount="482">
  <si>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</si>
  <si>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</si>
  <si>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</si>
  <si>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</si>
  <si>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</si>
  <si>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</si>
  <si>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</si>
  <si>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</si>
  <si>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</si>
  <si>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МГОК АО</t>
  </si>
  <si>
    <t>827. ОФ-1002-092</t>
  </si>
  <si>
    <t>19.09.2023</t>
  </si>
  <si>
    <t>по уведомлению</t>
  </si>
  <si>
    <t>15.08.2023</t>
  </si>
  <si>
    <t>Сушкова
Елена
Владимировна</t>
  </si>
  <si>
    <t>05.09.2023 10:13:30
Дата доставки: 21.07.2023
Кол-во дней: 60
Расчетная дата: 19.09.2023</t>
  </si>
  <si>
    <t>Итого:</t>
  </si>
  <si>
    <t>Всего:</t>
  </si>
  <si>
    <t>МОРДОВЦЕМЕНТ АО</t>
  </si>
  <si>
    <t>842. Лифтер 1801-6(2-617) ч.Ш1.00.00.004</t>
  </si>
  <si>
    <t>15.10.2023</t>
  </si>
  <si>
    <t>15.03.2024</t>
  </si>
  <si>
    <t>Палкин
Александр</t>
  </si>
  <si>
    <t>21.09.2023 16:14:15
Дата доставки (план): 15.09.2023
Кол-во дней: 30
Расчетная дата: 15.10.2023</t>
  </si>
  <si>
    <t>СОВРУДНИК ООО</t>
  </si>
  <si>
    <t>362. Плита футеровочная, конус клапана</t>
  </si>
  <si>
    <t>31.12.2023</t>
  </si>
  <si>
    <t>21.08.2023</t>
  </si>
  <si>
    <t>Фарафонов
Андрей
Геннадьевич</t>
  </si>
  <si>
    <t>ИСТКУЛЬТ МОЖАЙСК АО</t>
  </si>
  <si>
    <t>1878. Футеровка барабана RAM3,0х9,0(15).206</t>
  </si>
  <si>
    <t>10.07.2024</t>
  </si>
  <si>
    <t>10.06.2024</t>
  </si>
  <si>
    <t>21.06.2024 11:59:39
Дата доставки (факт): 20.06.2024
Кол-во дней: 20
Расчетная дата: 10.07.2024</t>
  </si>
  <si>
    <t>ТЯЖМАШ АО</t>
  </si>
  <si>
    <t>1075. Зарешетка + решетка ММПС5,5х3,5</t>
  </si>
  <si>
    <t>28.07.2024</t>
  </si>
  <si>
    <t>10.05.2024</t>
  </si>
  <si>
    <t>Шаполов
Андрей
Вячеславович</t>
  </si>
  <si>
    <t>09.07.2024 11:06:36
Дата доставки (факт): 08.07.2024
Кол-во дней: 20
Расчетная дата: 28.07.2024</t>
  </si>
  <si>
    <t>1907. Лифтер 1801-6(2-617) ч.Ш1.00.00.004</t>
  </si>
  <si>
    <t>08.09.2024</t>
  </si>
  <si>
    <t>31.07.2024</t>
  </si>
  <si>
    <t>12.08.2024 11:37:02
Дата доставки (факт): 09.08.2024
Кол-во дней: 30
Расчетная дата: 08.09.2024</t>
  </si>
  <si>
    <t>Корпорация Казахмыс ТОО</t>
  </si>
  <si>
    <t>2029. МШЦ2,8х4,4(24).202</t>
  </si>
  <si>
    <t>16.09.2024</t>
  </si>
  <si>
    <t>25.08.2024</t>
  </si>
  <si>
    <t>09.09.2024 13:10:24
Дата доставки (факт): 09.09.2024
Кол-во дней: 7
Расчетная дата: 16.09.2024</t>
  </si>
  <si>
    <t>КАРЬЕР - СЕРВИС ООО</t>
  </si>
  <si>
    <t>2415. ЭПП 20х20-265.320х600</t>
  </si>
  <si>
    <t>10.12.2024</t>
  </si>
  <si>
    <t>02.04.2026</t>
  </si>
  <si>
    <t>Орлов
Сергей
Владимирович</t>
  </si>
  <si>
    <t>ООО «AKFA BUILDING MATERIALS»</t>
  </si>
  <si>
    <t>2685. ВМ2,8х6,5(22).204</t>
  </si>
  <si>
    <t>27.01.2025</t>
  </si>
  <si>
    <t>15.02.2025</t>
  </si>
  <si>
    <t>28.01.2025 09:35:59
Дата отгрузки: 27.01.2025
Кол-во дней: 0
Расчетная дата: 27.01.2025</t>
  </si>
  <si>
    <t>УНИБЛОКСТРОЙ ООО</t>
  </si>
  <si>
    <t>2433. СМ2,2х7,8(22).201, ООО "Униблокстрой"</t>
  </si>
  <si>
    <t>17.03.2025</t>
  </si>
  <si>
    <t>27.03.2025</t>
  </si>
  <si>
    <t>Руссиян
Андрей
Николаевич</t>
  </si>
  <si>
    <t>12.03.2025 19:19:36
Дата готовности к отгрузке: 12.03.2025
Кол-во дней: 5
Расчетная дата: 17.03.2025</t>
  </si>
  <si>
    <t>3106. МШЦ3,6х5,0(32).202</t>
  </si>
  <si>
    <t>07.05.2025</t>
  </si>
  <si>
    <t>12.05.2025</t>
  </si>
  <si>
    <t>07.05.2025 11:38:16
Дата отгрузки: 07.05.2025
Кол-во дней: 0
Расчетная дата: 07.05.2025</t>
  </si>
  <si>
    <t>УРАЛЬСКАЯ СТАЛЬ АО</t>
  </si>
  <si>
    <t>3145. Плиты к вагоноопрокидывателю</t>
  </si>
  <si>
    <t>08.05.2025</t>
  </si>
  <si>
    <t>30.05.2025</t>
  </si>
  <si>
    <t>08.04.2025 13:55:33
Дата доставки (факт): 08.04.2025
Кол-во дней: 30
Расчетная дата: 08.05.2025</t>
  </si>
  <si>
    <t>ИстКульт Кострома, ООО</t>
  </si>
  <si>
    <t>3298. МС2,0х10,52(20).202, ООО "ИстКуль Кострома"</t>
  </si>
  <si>
    <t>05.06.2025</t>
  </si>
  <si>
    <t>31.05.2025</t>
  </si>
  <si>
    <t>31.05.2025 15:02:15
Дата готовности к отгрузке: 31.05.2025
Кол-во дней: 5
Расчетная дата: 05.06.2025</t>
  </si>
  <si>
    <t>Клинцовский силикатный завод, АО</t>
  </si>
  <si>
    <t>3476. СМ1456.006, рем., АО "Клинцовский силикатный завод"</t>
  </si>
  <si>
    <t>14.06.2025</t>
  </si>
  <si>
    <t>16.06.2025</t>
  </si>
  <si>
    <t>09.06.2025 14:28:57
Дата готовности к отгрузке: 09.06.2025
Кол-во дней: 5
Расчетная дата: 14.06.2025</t>
  </si>
  <si>
    <t>ИТ ГАРАНТ ООО</t>
  </si>
  <si>
    <t>931. Сделка #931</t>
  </si>
  <si>
    <t>26.06.2025</t>
  </si>
  <si>
    <t>по графику</t>
  </si>
  <si>
    <t>08.04.2026</t>
  </si>
  <si>
    <t>ИТ Гарант
Техподдержка Битрикс24</t>
  </si>
  <si>
    <t>Новолипецкий газобетон ООО</t>
  </si>
  <si>
    <t>3680. ВМ2,4х6,5(20).205 (торцы), ООО "Новолипецкий газобетон"</t>
  </si>
  <si>
    <t>19.08.2025</t>
  </si>
  <si>
    <t>15.08.2025</t>
  </si>
  <si>
    <t>14.08.2025 19:03:46
Дата готовности к отгрузке: 14.08.2025
Кол-во дней: 5
Расчетная дата: 19.08.2025</t>
  </si>
  <si>
    <t>ГАЗОБЕТОН ООО</t>
  </si>
  <si>
    <t>2588. СМ1456.001, ООО "Газобетон"</t>
  </si>
  <si>
    <t>30.08.2025</t>
  </si>
  <si>
    <t>КОМБИНАТ КМАРУДА АО</t>
  </si>
  <si>
    <t>3620. Футеровка классификатора КСН-24 (КСН-24-12.03, КСН-24-12.04)</t>
  </si>
  <si>
    <t>31.08.2025</t>
  </si>
  <si>
    <t>08.08.2025</t>
  </si>
  <si>
    <t>Пивень
Алёна
Анатольевна</t>
  </si>
  <si>
    <t>12.08.2025 11:34:10
Дата доставки (факт): 11.08.2025
Кол-во дней: 20
Расчетная дата: 31.08.2025</t>
  </si>
  <si>
    <t>КРЫМСКИЙ ГАЗОБЕТОННЫЙ ЗАВОД ООО</t>
  </si>
  <si>
    <t>3338. BM2,4х6,5(18).205, Крымский газобетон</t>
  </si>
  <si>
    <t>15.09.2025</t>
  </si>
  <si>
    <t>3574. МШР3,45х3,17(26) (рм торцы), КМАруда</t>
  </si>
  <si>
    <t>21.09.2025</t>
  </si>
  <si>
    <t>20.08.2025</t>
  </si>
  <si>
    <t>01.09.2025 15:00:23
Дата доставки (факт): 01.09.2025
Кол-во дней: 20
Расчетная дата: 21.09.2025</t>
  </si>
  <si>
    <t>3291. МШЦ4,5х6,0(30).230</t>
  </si>
  <si>
    <t>04.10.2025</t>
  </si>
  <si>
    <t>05.08.2025</t>
  </si>
  <si>
    <t xml:space="preserve">30.04.2025 09:59:29
Срок доставки: 05.08.2025
Кол-во дней: 60
Расчетная дата: </t>
  </si>
  <si>
    <t>МЭЗ ЮГ РУСИ ООО</t>
  </si>
  <si>
    <t>4013. Цельнолитые шины. Юг Руси</t>
  </si>
  <si>
    <t>22.11.2025</t>
  </si>
  <si>
    <t>22.10.2025</t>
  </si>
  <si>
    <t>Прокопчук
Владимир</t>
  </si>
  <si>
    <t>23.10.2025 09:39:27
Дата доставки (факт): 23.10.2025
Кол-во дней: 30
Расчетная дата: 22.11.2025</t>
  </si>
  <si>
    <t>4043. МС2,0х10,52(20).202, ООО "ИстКуль Кострома"</t>
  </si>
  <si>
    <t>27.11.2025</t>
  </si>
  <si>
    <t>10.12.2025</t>
  </si>
  <si>
    <t>17.11.2025 15:01:25
Дата готовности к отгрузке: 17.11.2025
Кол-во дней: 10
Расчетная дата: 27.11.2025</t>
  </si>
  <si>
    <t>КОКС ПАО</t>
  </si>
  <si>
    <t>4181. Плита вагоноопрокидывателя ПВ690.460.100-02</t>
  </si>
  <si>
    <t>01.12.2025</t>
  </si>
  <si>
    <t>06.12.2025</t>
  </si>
  <si>
    <t>01.12.2025 15:37:08
Дата доставки (факт): 01.12.2025
Кол-во дней: 0
Расчетная дата: 01.12.2025</t>
  </si>
  <si>
    <t>АО «ТНК «Казхром»</t>
  </si>
  <si>
    <t>4158. ПВ690.460.100-01</t>
  </si>
  <si>
    <t>07.12.2025</t>
  </si>
  <si>
    <t>10.11.2025 09:20:10
Дата доставки (факт): 07.11.2025
Кол-во дней: 30
Расчетная дата: 07.12.2025</t>
  </si>
  <si>
    <t>ЗАВОД КЕРАМИЧЕСКИХ ИЗДЕЛИЙ УНИВЕРСАЛ ООО</t>
  </si>
  <si>
    <t>4314. TMNP 2,35х2,4(20)203, ООО "ЗКИ Универсал"</t>
  </si>
  <si>
    <t>22.12.2025</t>
  </si>
  <si>
    <t>30.01.2026</t>
  </si>
  <si>
    <t>Анисимов
Сергей
Анатольевич</t>
  </si>
  <si>
    <t>17.12.2025 16:48:24
Дата готовности к отгрузке: 17.12.2025
Кол-во дней: 5
Расчетная дата: 22.12.2025</t>
  </si>
  <si>
    <t>РУДНИК КАРАЛЬВЕЕМ АО</t>
  </si>
  <si>
    <t>4383. MQG3,2х4,5(24).201, АО "Рудник Каральвеем"</t>
  </si>
  <si>
    <t>24.12.2025</t>
  </si>
  <si>
    <t>20.02.2026</t>
  </si>
  <si>
    <t>19.12.2025 15:33:31
Дата выставления счета: 19.12.2025
Кол-во дней: 5
Расчетная дата: 24.12.2025</t>
  </si>
  <si>
    <t>3608. МШР3,45х3,17(26) (рм торцы 2кмп), КМАруда</t>
  </si>
  <si>
    <t>29.12.2025</t>
  </si>
  <si>
    <t>30.11.2025</t>
  </si>
  <si>
    <t>10.12.2025 11:33:52
Дата доставки (факт): 09.12.2025
Кол-во дней: 20
Расчетная дата: 29.12.2025</t>
  </si>
  <si>
    <t>2568. Бутара с яч.12мм</t>
  </si>
  <si>
    <t>04.01.2026</t>
  </si>
  <si>
    <t>20.09.2025</t>
  </si>
  <si>
    <t>06.10.2025 16:18:32
Дата доставки (факт): 06.10.2025
Кол-во дней: 90
Расчетная дата: 04.01.2026</t>
  </si>
  <si>
    <t>Филиал «МЭЗ Юг Руси Ростов»</t>
  </si>
  <si>
    <t>4213. Цельнолитые шины. Юг Руси. Лабинск</t>
  </si>
  <si>
    <t>08.01.2026</t>
  </si>
  <si>
    <t>20.12.2025</t>
  </si>
  <si>
    <t>09.12.2025 11:57:09
Дата доставки (факт): 09.12.2025
Кол-во дней: 30
Расчетная дата: 08.01.2026</t>
  </si>
  <si>
    <t>СТОЙЛЕНСКИЙ ГОК АО</t>
  </si>
  <si>
    <t>4141. сита годовая закупка, АО "Стойленский ГОК"</t>
  </si>
  <si>
    <t>29.01.2026</t>
  </si>
  <si>
    <t>12.01.2026</t>
  </si>
  <si>
    <t>16.12.2025 12:30:08
Дата доставки (факт): 15.12.2025
Кол-во дней: 45
Расчетная дата: 29.01.2026</t>
  </si>
  <si>
    <t>Карельский окатыш АО</t>
  </si>
  <si>
    <t>4227. Сито ЭПП 50-325х585, АО "Карельский окатыш"</t>
  </si>
  <si>
    <t>04.02.2026</t>
  </si>
  <si>
    <t>20.01.2026</t>
  </si>
  <si>
    <t>12.01.2026 11:49:08
Дата доставки (факт): 05.01.2026
Кол-во дней: 30
Расчетная дата: 04.02.2026</t>
  </si>
  <si>
    <t>RMG Copper AO</t>
  </si>
  <si>
    <t>4379. МШР3,2х3,1(24).345 + ФЗП3,2х3,1-04, АО "RMG Copper"</t>
  </si>
  <si>
    <t>21.02.2026</t>
  </si>
  <si>
    <t>28.02.2026</t>
  </si>
  <si>
    <t>16.02.2026 16:49:46
Дата готовности к отгрузке: 16.02.2026
Кол-во дней: 5
Расчетная дата: 21.02.2026</t>
  </si>
  <si>
    <t>ТОО KMR</t>
  </si>
  <si>
    <t>4559. МШЦ 2,7х4,5(24).201</t>
  </si>
  <si>
    <t>22.02.2026</t>
  </si>
  <si>
    <t>09.03.2026</t>
  </si>
  <si>
    <t>25.02.2026 09:46:06
Дата отгрузки: 22.02.2026
Кол-во дней: 0
Расчетная дата: 22.02.2026</t>
  </si>
  <si>
    <t>24.02.2026</t>
  </si>
  <si>
    <t>19.02.2026 08:11:35
Дата готовности к отгрузке: 19.02.2026
Кол-во дней: 5
Расчетная дата: 24.02.2026</t>
  </si>
  <si>
    <t>ЯКУТЦЕМЕНТ АО ПО</t>
  </si>
  <si>
    <t>4398. ЛБ100.102 и ПП195.62, ПО "Якутцемент"</t>
  </si>
  <si>
    <t>03.03.2026</t>
  </si>
  <si>
    <t>27.02.2026</t>
  </si>
  <si>
    <t>11.02.2026 11:28:29
Дата отгрузки: 11.02.2026
Кол-во дней: 20
Расчетная дата: 03.03.2026</t>
  </si>
  <si>
    <t>ГАЙСКИЙ ГОК ПАО</t>
  </si>
  <si>
    <t>4353. МШЦ3,6х4,0(24).211 с доп. комплектом лифтеров</t>
  </si>
  <si>
    <t>04.03.2026</t>
  </si>
  <si>
    <t>03.02.2026 16:13:24
Дата доставки (факт): 02.02.2026
Кол-во дней: 30
Расчетная дата: 04.03.2026</t>
  </si>
  <si>
    <t>ИНДУСТРИЯ СЕРВИС АО</t>
  </si>
  <si>
    <t>4563. сегменты, Индустрия Сервис</t>
  </si>
  <si>
    <t>18.03.2026</t>
  </si>
  <si>
    <t>22.02.2026 12:49:04
Дата готовности к отгрузке: 22.02.2026
Кол-во дней: 10
Расчетная дата: 04.03.2026</t>
  </si>
  <si>
    <t>4199. ДФ-1215</t>
  </si>
  <si>
    <t>09.12.2025 13:41:09
Дата доставки (факт): 09.12.2025
Кол-во дней: 90
Расчетная дата: 09.03.2026</t>
  </si>
  <si>
    <t>4349. МШЦ5,5х8,0(36).201 с доп. комплектом лифтеров</t>
  </si>
  <si>
    <t>15.03.2026</t>
  </si>
  <si>
    <t>17.02.2026 09:35:42
Дата доставки (факт): 13.02.2026
Кол-во дней: 30
Расчетная дата: 15.03.2026</t>
  </si>
  <si>
    <t>Экотон Батыс ТОО</t>
  </si>
  <si>
    <t xml:space="preserve">4491. ВМ2,4х6,3(20).202 </t>
  </si>
  <si>
    <t>20.03.2026</t>
  </si>
  <si>
    <t>19.02.2026</t>
  </si>
  <si>
    <t>24.02.2026 11:42:20
Дата доставки (факт): 20.02.2026
Кол-во дней: 0
Расчетная дата: 20.02.2026</t>
  </si>
  <si>
    <t>САПЛАЙС ООО</t>
  </si>
  <si>
    <t>3985. Мельница МШЦ2,7х3,6(20).213</t>
  </si>
  <si>
    <t>КОЛЬСКАЯ ГМК АО</t>
  </si>
  <si>
    <t>4285. ПСК460.170.6.2.1470-01, АО "Кольская ГМК"</t>
  </si>
  <si>
    <t>26.03.2026</t>
  </si>
  <si>
    <t>06.03.2026</t>
  </si>
  <si>
    <t>10.02.2026 09:43:16
Дата доставки (факт): 09.02.2026
Кол-во дней: 45
Расчетная дата: 26.03.2026</t>
  </si>
  <si>
    <t>ЖВРЗ АО</t>
  </si>
  <si>
    <t>4531. Ролик прижимной, АО "ЖВРЗ"</t>
  </si>
  <si>
    <t>27.04.2026</t>
  </si>
  <si>
    <t>19.03.2026 17:59:13
Дата готовности к отгрузке: 19.03.2026
Кол-во дней: 7
Расчетная дата: 26.03.2026</t>
  </si>
  <si>
    <t>4215. Комплект МШР3,45х3,17(26).201, АО "Комбинат КМАруда"</t>
  </si>
  <si>
    <t>29.03.2026</t>
  </si>
  <si>
    <t>31.01.2026</t>
  </si>
  <si>
    <t>28.01.2026 11:37:33
Дата доставки (факт): 28.01.2026
Кол-во дней: 60
Расчетная дата: 29.03.2026</t>
  </si>
  <si>
    <t>ВИТРА ПЛИТКА ООО</t>
  </si>
  <si>
    <t>4570. Монтаж MTD340-05, ООО "Витра Плитка"</t>
  </si>
  <si>
    <t>04.04.2026</t>
  </si>
  <si>
    <t>30.03.2026 16:24:35
Дата выставления счета: 30.03.2026
Кол-во дней: 5
Расчетная дата: 04.04.2026</t>
  </si>
  <si>
    <t>4547.  МШЦ4,5х7,05, АО "RMG Copper"</t>
  </si>
  <si>
    <t>12.05.2026</t>
  </si>
  <si>
    <t>29.03.2026 16:22:38
Дата готовности к отгрузке: 29.03.2026
Кол-во дней: 10
Расчетная дата: 08.04.2026</t>
  </si>
  <si>
    <t>СВЯТОГОР АО</t>
  </si>
  <si>
    <t>4371. АФ3.00.00.02; ГИП 75,3, ГИП 88.20.01, ГИП88.30.01</t>
  </si>
  <si>
    <t>09.04.2026</t>
  </si>
  <si>
    <t>05.02.2026</t>
  </si>
  <si>
    <t>10.03.2026 13:49:04
Дата доставки (факт): 10.03.2026
Кол-во дней: 30
Расчетная дата: 09.04.2026</t>
  </si>
  <si>
    <t>НОВО-ШИРОКИНСКИЙ РУДНИК АО</t>
  </si>
  <si>
    <t>4308. Доработанная зарешетка МПСИ5,0х2,3 правая/левая</t>
  </si>
  <si>
    <t>10.03.2026</t>
  </si>
  <si>
    <t>19.01.2026 11:25:05
Срок доставки: 10.03.2026
Кол-во дней: 30
Расчетная дата: 09.04.2026</t>
  </si>
  <si>
    <t>СУМЗ АО</t>
  </si>
  <si>
    <t>4535. Элементы футеровки для мельницы МШЦ3,2х3,4(24).202</t>
  </si>
  <si>
    <t>30.03.2026</t>
  </si>
  <si>
    <t>10.03.2026 13:48:36
Дата доставки (факт): 10.03.2026
Кол-во дней: 30
Расчетная дата: 09.04.2026</t>
  </si>
  <si>
    <t>КС ГОК ООО</t>
  </si>
  <si>
    <t>4669. СГ 320х550х37-01</t>
  </si>
  <si>
    <t>10.04.2026</t>
  </si>
  <si>
    <t>06.05.2026</t>
  </si>
  <si>
    <t xml:space="preserve">06.03.2026 16:10:34
План.срок производства: 31.03.2026
Кол-во дней: 10
Расчетная дата: </t>
  </si>
  <si>
    <t>ЛЕБЕДИНСКИЙ ГОК АО</t>
  </si>
  <si>
    <t>4135. Брус ФН-024, Брус У82-00.00.00, АО "Лебединский ГОК"</t>
  </si>
  <si>
    <t>13.04.2026</t>
  </si>
  <si>
    <t>22.01.2026</t>
  </si>
  <si>
    <t>13.01.2026 12:51:02
Дата доставки (факт): 13.01.2026
Кол-во дней: 90
Расчетная дата: 13.04.2026</t>
  </si>
  <si>
    <t>4330. Брус резиновый У82-00.00.00 СБ-печь</t>
  </si>
  <si>
    <t>13.01.2026</t>
  </si>
  <si>
    <t>13.01.2026 12:50:00
Дата доставки (факт): 13.01.2026
Кол-во дней: 90
Расчетная дата: 13.04.2026</t>
  </si>
  <si>
    <t>4472. Брус ФН-024, Брус У82-00.00.00, АО "Лебединский ГОК"</t>
  </si>
  <si>
    <t>26.01.2026 15:56:23
Дата доставки (факт): 13.01.2026
Кол-во дней: 90
Расчетная дата: 13.04.2026</t>
  </si>
  <si>
    <t>КИРОВСКАЯ КЕРАМИКА АО</t>
  </si>
  <si>
    <t>4603. Комплект MTD 340-01A.202, АО "Кировская 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</si>
  <si>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</si>
  <si>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</si>
  <si>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</si>
  <si>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 АО "Кировская керамика"</t>
  </si>
  <si>
    <t>25.03.2026 11:47:27
Дата доставки (факт): 25.03.2026
Кол-во дней: 21
Расчетная дата: 15.04.2026</t>
  </si>
  <si>
    <t>4823. Резка косынки К90.68.20-01, АО "ЖВРЗ"</t>
  </si>
  <si>
    <t xml:space="preserve">31.03.2026 11:50:35
План.срок производства: 10.04.2026
Кол-во дней: 5
Расчетная дата: </t>
  </si>
  <si>
    <t>ГУСАР ООО</t>
  </si>
  <si>
    <t>4520. Цельнолитые шины. Гусар</t>
  </si>
  <si>
    <t>16.02.2026 10:18:35
Дата доставки (факт): 16.02.2026
Кол-во дней: 60
Расчетная дата: 17.04.2026</t>
  </si>
  <si>
    <t>ГМК НОРИЛЬСКИЙ НИКЕЛЬ ПАО</t>
  </si>
  <si>
    <t>4422. МС4,0х13,5(40).204, ПАО "ГМК "Норильский никель"</t>
  </si>
  <si>
    <t>17.02.2026 09:34:11
Дата доставки (факт): 16.02.2026
Кол-во дней: 60
Расчетная дата: 17.04.2026</t>
  </si>
  <si>
    <t>4460. MTD340-05, ООО "Витра Плитка"</t>
  </si>
  <si>
    <t>18.04.2026</t>
  </si>
  <si>
    <t>16.04.2026</t>
  </si>
  <si>
    <t xml:space="preserve">18.02.2026 09:49:00
План.срок производства: 13.04.2026
Кол-во дней: 5
Расчетная дата: </t>
  </si>
  <si>
    <t>4516. ГИП91.15-01, Стойленский ГОК</t>
  </si>
  <si>
    <t>19.04.2026</t>
  </si>
  <si>
    <t>11.03.2026 09:20:46
Дата доставки (факт): 05.03.2026
Кол-во дней: 45
Расчетная дата: 19.04.2026</t>
  </si>
  <si>
    <t>ШАХТИНСКАЯ КЕРАМИКА ООО</t>
  </si>
  <si>
    <t>4624. СВМ-100.201, ООО "Шахтинская керамика"</t>
  </si>
  <si>
    <t>20.04.2026</t>
  </si>
  <si>
    <t>4173. сито ЭПП 110х110,  160шт., КМА руда</t>
  </si>
  <si>
    <t>21.04.2026</t>
  </si>
  <si>
    <t>24.02.2026 11:41:16
Дата доставки (факт): 20.02.2026
Кол-во дней: 60
Расчетная дата: 21.04.2026</t>
  </si>
  <si>
    <t>ОЛКОН АО</t>
  </si>
  <si>
    <t>4223. МШР3,6х4,0(32).202, АО "Олкон"</t>
  </si>
  <si>
    <t>22.04.2026</t>
  </si>
  <si>
    <t>23.03.2026 10:55:04
Дата доставки (факт): 23.03.2026
Кол-во дней: 30
Расчетная дата: 22.04.2026</t>
  </si>
  <si>
    <t>4241. ОФ-1002-092-20, АО "Олкон"</t>
  </si>
  <si>
    <t>03.04.2026</t>
  </si>
  <si>
    <t>23.03.2026 10:56:25
Дата доставки (факт): 23.03.2026
Кол-во дней: 30
Расчетная дата: 22.04.2026</t>
  </si>
  <si>
    <t>4691. ГИП88.20-03, ГИП91.15, АО "Олкон"</t>
  </si>
  <si>
    <t>19.03.2026</t>
  </si>
  <si>
    <t>23.03.2026 10:57:07
Дата доставки (факт): 23.03.2026
Кол-во дней: 30
Расчетная дата: 22.04.2026</t>
  </si>
  <si>
    <t>4590. Мельница МШЦ5,5х6,5, Стойленский ГОК</t>
  </si>
  <si>
    <t>25.04.2026</t>
  </si>
  <si>
    <t>11.03.2026 16:44:22
Дата доставки (факт): 11.03.2026
Кол-во дней: 45
Расчетная дата: 25.04.2026</t>
  </si>
  <si>
    <t>КМАРУДОРЕМОНТ АО</t>
  </si>
  <si>
    <t>4665. КСН-24 ((3КСН-24)ФСК24-02СБ(КСН-24)), АО "КМАрудоремонт"</t>
  </si>
  <si>
    <t>24.03.2026</t>
  </si>
  <si>
    <t>27.03.2026 10:42:54
Дата доставки (факт): 26.03.2026
Кол-во дней: 30
Расчетная дата: 25.04.2026</t>
  </si>
  <si>
    <t>4626. ПФ996.498.40-02</t>
  </si>
  <si>
    <t>23.03.2026 10:57:32
Дата доставки (факт): 23.03.2026
Кол-во дней: 35
Расчетная дата: 27.04.2026</t>
  </si>
  <si>
    <t>ГПМ ВЕРХНЕ МЕНКЕЧЕ ООО</t>
  </si>
  <si>
    <t xml:space="preserve">4632. ММПС5,0х3,4(24), Верхне Менкече </t>
  </si>
  <si>
    <t>28.04.2026</t>
  </si>
  <si>
    <t xml:space="preserve">02.03.2026 15:32:07
Срок отгрузки: 13.04.2026
Кол-во дней: 15
Расчетная дата: 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</si>
  <si>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</si>
  <si>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</si>
  <si>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</si>
  <si>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</si>
  <si>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4502. Сегмент заполняющий СЗ100.100.1080-01, Индустрия Сервис. Высочайший</t>
  </si>
  <si>
    <t>30.04.2026</t>
  </si>
  <si>
    <t>26.04.2026</t>
  </si>
  <si>
    <t xml:space="preserve">01.04.2026 15:13:52
План.срок производства: 25.04.2026
Кол-во дней: 5
Расчетная дата: </t>
  </si>
  <si>
    <t>УДОКАНСКАЯ МЕДЬ ООО</t>
  </si>
  <si>
    <t>3872. МШЦ6,7х9,945 (плиты), ООО "Удоканская медь"</t>
  </si>
  <si>
    <t>01.05.2026</t>
  </si>
  <si>
    <t>15.02.2026</t>
  </si>
  <si>
    <t>05.03.2026 11:13:11
Дата доставки (факт): 02.03.2026
Кол-во дней: 60
Расчетная дата: 01.05.2026</t>
  </si>
  <si>
    <t>Майкаинзолото АО</t>
  </si>
  <si>
    <t>4219. МШР2,7х3,6</t>
  </si>
  <si>
    <t>21.01.2026 11:35:34
Срок доставки: 01.05.2026
Кол-во дней: 
Расчетная дата: 30.03.2026</t>
  </si>
  <si>
    <t>КСМК-СЕВЕР ООО</t>
  </si>
  <si>
    <t>4787. ERSEL BM2,5х7,5(20).208, ООО "КСМК-Север"</t>
  </si>
  <si>
    <t xml:space="preserve">23.03.2026 17:13:08
План.срок производства: 26.04.2026
Кол-во дней: 5
Расчетная дата: </t>
  </si>
  <si>
    <t>3889. ПРЗ.4500.П-04</t>
  </si>
  <si>
    <t>03.05.2026</t>
  </si>
  <si>
    <t>05.11.2025</t>
  </si>
  <si>
    <t>03.02.2026 16:16:48
Дата доставки (факт): 02.02.2026
Кол-во дней: 90
Расчетная дата: 03.05.2026</t>
  </si>
  <si>
    <t>4112. ДФ-1215 февраль 2026</t>
  </si>
  <si>
    <t>17.02.2026</t>
  </si>
  <si>
    <t>03.02.2026 16:17:04
Дата доставки (факт): 02.02.2026
Кол-во дней: 90
Расчетная дата: 03.05.2026</t>
  </si>
  <si>
    <t xml:space="preserve">4657. Футеровка патрубков, АО "Стойленский ГОК" </t>
  </si>
  <si>
    <t>19.03.2026 10:44:08
Дата доставки (факт): 19.03.2026
Кол-во дней: 45
Расчетная дата: 03.05.2026</t>
  </si>
  <si>
    <t>ВЫСОЧАЙШИЙ АО</t>
  </si>
  <si>
    <t>3424. Рем. комплект лифтеров мельницы МПСИ7,5х2,8(48).304 против часовой стрелки</t>
  </si>
  <si>
    <t>07.05.2026</t>
  </si>
  <si>
    <t>31.03.2026 10:37:50
Дата доставки (факт): 26.03.2026
Кол-во дней: 42
Расчетная дата: 07.05.2026</t>
  </si>
  <si>
    <t xml:space="preserve">4711. Бутара МШЦ2.1х3,0, RMG </t>
  </si>
  <si>
    <t>01.06.2026</t>
  </si>
  <si>
    <t xml:space="preserve">26.03.2026 13:43:37
План.срок производства: 27.04.2026
Кол-во дней: 10
Расчетная дата: </t>
  </si>
  <si>
    <t>ТОО «Aksenger LTD»</t>
  </si>
  <si>
    <t>3330. MQG2,4х3,6(20).201</t>
  </si>
  <si>
    <t>08.05.2026</t>
  </si>
  <si>
    <t>22.05.2026</t>
  </si>
  <si>
    <t>19.02.2026 13:18:17
План.срок производства: 08.05.2026
Кол-во дней: 
Расчетная дата: 08.05.2026</t>
  </si>
  <si>
    <t>4047-2. Комплект МШЦ4,0х6,0(24).208, АО "Высочайший"</t>
  </si>
  <si>
    <t>13.05.2026</t>
  </si>
  <si>
    <t>09.02.2026</t>
  </si>
  <si>
    <t>27.02.2026 15:54:51
Дата доставки (факт): 27.02.2026
Кол-во дней: 75
Расчетная дата: 13.05.2026</t>
  </si>
  <si>
    <t xml:space="preserve">4659. МШР3,2х3,1, RMG </t>
  </si>
  <si>
    <t>15.05.2026</t>
  </si>
  <si>
    <t xml:space="preserve">23.03.2026 14:09:21
План.срок производства: 05.05.2026
Кол-во дней: 10
Расчетная дата: </t>
  </si>
  <si>
    <t>16.05.2026</t>
  </si>
  <si>
    <t xml:space="preserve">18.02.2026 09:49:01
Срок доставки: 16.04.2026
Кол-во дней: 30
Расчетная дата: </t>
  </si>
  <si>
    <t>4047-10. Комплект МШЦ4,0х6,0(24).208 (+ торцевые лифтеры), АО "Высочайший"</t>
  </si>
  <si>
    <t>18.05.2026</t>
  </si>
  <si>
    <t>01.03.2026</t>
  </si>
  <si>
    <t>05.03.2026 11:15:00
Дата доставки (факт): 04.03.2026
Кол-во дней: 75
Расчетная дата: 18.05.2026</t>
  </si>
  <si>
    <t>4047-5. Комплект МШЦ3,2х3,6(24).203, АО "Высочайший"</t>
  </si>
  <si>
    <t>05.03.2026 12:39:46
Дата доставки (факт): 04.03.2026
Кол-во дней: 75
Расчетная дата: 18.05.2026</t>
  </si>
  <si>
    <t>4773. ЛБ165.127.0.0.1500-01; ПФ1000.380.100-01</t>
  </si>
  <si>
    <t>20.05.2026</t>
  </si>
  <si>
    <t xml:space="preserve">19.03.2026 12:14:10
Срок доставки: 20.04.2026
Кол-во дней: 30
Расчетная дата: </t>
  </si>
  <si>
    <t>СЗФК АО</t>
  </si>
  <si>
    <t>4271. футеровка МШЦ3,75х5,85(25).201, СЗФК</t>
  </si>
  <si>
    <t>23.05.2026</t>
  </si>
  <si>
    <t xml:space="preserve">25.02.2026 10:43:26
Срок доставки: 08.05.2026
Кол-во дней: 15
Расчетная дата: </t>
  </si>
  <si>
    <t>4047-12. Комплект MQY1,5х4,0(12).402, АО "Высочайший"</t>
  </si>
  <si>
    <t>25.05.2026</t>
  </si>
  <si>
    <t>11.03.2026 16:42:46
Дата доставки (факт): 11.03.2026
Кол-во дней: 75
Расчетная дата: 25.05.2026</t>
  </si>
  <si>
    <t>4047-8. Комплект MQY1,5х3,0(12).402, АО "Высочайший"</t>
  </si>
  <si>
    <t>11.03.2026 16:43:13
Дата доставки (факт): 11.03.2026
Кол-во дней: 75
Расчетная дата: 25.05.2026</t>
  </si>
  <si>
    <t>4047-6. Комплект МШЦ3,2х3,6(24).203, АО "Высочайший"</t>
  </si>
  <si>
    <t>11.03.2026 16:43:55
Дата доставки (факт): 11.03.2026
Кол-во дней: 75
Расчетная дата: 25.05.2026</t>
  </si>
  <si>
    <t>4047-7. Комплект МШЦ3,2х3,6(24).203, АО "Высочайший"</t>
  </si>
  <si>
    <t>11.03.2026 16:43:36
Дата доставки (факт): 11.03.2026
Кол-во дней: 75
Расчетная дата: 25.05.2026</t>
  </si>
  <si>
    <t>ГРК БЫСТРИНСКОЕ ООО</t>
  </si>
  <si>
    <t>4593. СФРГ2685.930.60-01, ГРК "Быстринское"</t>
  </si>
  <si>
    <t>27.03.2026 13:37:37
Дата доставки (факт): 26.03.2026
Кол-во дней: 60
Расчетная дата: 25.05.2026</t>
  </si>
  <si>
    <t>4799. КСН-24 ((3КСН-24)ФСК24-02СБ(КСН-24)), АО "КМАрудоремонт"</t>
  </si>
  <si>
    <t>27.05.2026</t>
  </si>
  <si>
    <t xml:space="preserve">30.03.2026 12:20:26
Срок доставки: 27.04.2026
Кол-во дней: 30
Расчетная дата: </t>
  </si>
  <si>
    <t>2888. Мельница ВМ3.40 x 5,95, RMG</t>
  </si>
  <si>
    <t>28.05.2026</t>
  </si>
  <si>
    <t>31.05.2026</t>
  </si>
  <si>
    <t xml:space="preserve">10.02.2026 15:53:47
План.срок производства: 18.05.2026
Кол-во дней: 10
Расчетная дата: </t>
  </si>
  <si>
    <t>4275. МШЦ2,7х3,6 резинометалл</t>
  </si>
  <si>
    <t>30.05.2026</t>
  </si>
  <si>
    <t>21.01.2026 11:27:03
Срок отгрузки: 20.03.2026
Кол-во дней: 
Расчетная дата: 30.05.2026</t>
  </si>
  <si>
    <t>БАЗОВЫЕ МЕТАЛЛЫ АО</t>
  </si>
  <si>
    <t>4648. MQY4.572х6,4(30).201</t>
  </si>
  <si>
    <t xml:space="preserve">20.02.2026 11:41:41
Срок доставки: 30.04.2026
Кол-во дней: 30
Расчетная дата: </t>
  </si>
  <si>
    <t>4545. СЗ164.168.1280-01; СЗ170.150.640-01</t>
  </si>
  <si>
    <t xml:space="preserve">20.02.2026 11:41:19
Срок доставки: 30.04.2026
Кол-во дней: 30
Расчетная дата: </t>
  </si>
  <si>
    <t xml:space="preserve">23.03.2026 17:13:09
Срок доставки: 30.04.2026
Кол-во дней: 30
Расчетная дата: </t>
  </si>
  <si>
    <t>4541. Брус ФН-024, АО "Лебединский ГОК"</t>
  </si>
  <si>
    <t>03.06.2026</t>
  </si>
  <si>
    <t>11.03.2026</t>
  </si>
  <si>
    <t>05.03.2026 12:41:13
Дата доставки (факт): 05.03.2026
Кол-во дней: 90
Расчетная дата: 03.06.2026</t>
  </si>
  <si>
    <t>4793. АБ100.100.1500-01СБ, АО "Карельский окатыш"</t>
  </si>
  <si>
    <t>04.06.2026</t>
  </si>
  <si>
    <t>05.05.2026</t>
  </si>
  <si>
    <t xml:space="preserve">23.03.2026 14:10:37
Срок доставки: 05.05.2026
Кол-во дней: 30
Расчетная дата: </t>
  </si>
  <si>
    <t>4776. Сито ЭПП 50-325х585, АО "Карельский окатыш"</t>
  </si>
  <si>
    <t>05.06.2026</t>
  </si>
  <si>
    <t xml:space="preserve">19.03.2026 15:25:20
Срок доставки: 06.05.2026
Кол-во дней: 30
Расчетная дата: </t>
  </si>
  <si>
    <t>4597. МШЦ4,5х6,0(30).223</t>
  </si>
  <si>
    <t>08.06.2026</t>
  </si>
  <si>
    <t>12.03.2026 09:30:38
Дата доставки (факт): 10.03.2026
Кол-во дней: 90
Расчетная дата: 08.06.2026</t>
  </si>
  <si>
    <t>4640. ДФ-1215</t>
  </si>
  <si>
    <t>02.03.2026</t>
  </si>
  <si>
    <t>10.03.2026 10:27:40
Дата доставки (факт): 10.03.2026
Кол-во дней: 90
Расчетная дата: 08.06.2026</t>
  </si>
  <si>
    <t>РАЗВИТИЕ АО</t>
  </si>
  <si>
    <t>4304. МШР2,1х2,2(18).206, МШЦ1,5х1,6(10).203, ПСК460.170.6.2.1470-01, АО "Развитие"</t>
  </si>
  <si>
    <t>13.06.2026</t>
  </si>
  <si>
    <t>24.02.2026 14:29:32
Срок доставки: 29.04.2026
Кол-во дней: 45
Расчетная дата: 13.06.2026</t>
  </si>
  <si>
    <t>ТД СИБИРСКИЙ ЦЕМЕНТ ООО</t>
  </si>
  <si>
    <t>4785. Плиты промежуточные ТД СИБИРСКИЙ ЦЕМЕНТ ООО</t>
  </si>
  <si>
    <t>14.06.2026</t>
  </si>
  <si>
    <t>19.03.2026 15:06:53
Срок доставки: 15.05.2026
Кол-во дней: 30
Расчетная дата: 15.06.2026</t>
  </si>
  <si>
    <t>4251. Торцы с усиленной решеткой,  МШР3,45х3,17, КМА руда</t>
  </si>
  <si>
    <t>19.06.2026</t>
  </si>
  <si>
    <t>19.12.2025 10:55:37
Срок доставки: 20.04.2026
Кол-во дней: 60
Расчетная дата: 21.04.2026</t>
  </si>
  <si>
    <t>3572. КСН-30 годовая закупка + усиленная, Стойленский ГОК</t>
  </si>
  <si>
    <t>25.06.2026</t>
  </si>
  <si>
    <t>13.03.2026 15:37:01
Срок доставки: 11.05.2026
Кол-во дней: 45
Расчетная дата: 25.05.2026</t>
  </si>
  <si>
    <t>4646. КСН30-05, Кольская ГМК</t>
  </si>
  <si>
    <t>29.06.2026</t>
  </si>
  <si>
    <t xml:space="preserve">19.02.2026 14:39:08
Срок доставки: 30.04.2026
Кол-во дней: 60
Расчетная дата: </t>
  </si>
  <si>
    <t>4759. МШЦ4,5х6,0(30).434, АО "Карельский окатыш"</t>
  </si>
  <si>
    <t>05.07.2026</t>
  </si>
  <si>
    <t xml:space="preserve">19.03.2026 15:35:16
Срок доставки: 05.06.2026
Кол-во дней: 30
Расчетная дата: </t>
  </si>
  <si>
    <t>4638. МШЦ4,5х6,0(30).223</t>
  </si>
  <si>
    <t>06.07.2026</t>
  </si>
  <si>
    <t>07.04.2026</t>
  </si>
  <si>
    <t xml:space="preserve">19.02.2026 13:15:08
Срок доставки: 07.04.2026
Кол-во дней: 90
Расчетная дата: </t>
  </si>
  <si>
    <t>4622. Брус У82-00.00.00, АО "Лебединский ГОК"</t>
  </si>
  <si>
    <t>13.07.2026</t>
  </si>
  <si>
    <t>14.04.2026</t>
  </si>
  <si>
    <t xml:space="preserve">16.02.2026 14:21:55
Срок доставки: 14.04.2026
Кол-во дней: 90
Расчетная дата: </t>
  </si>
  <si>
    <t>4283. ДФ-1215 апрель 2026</t>
  </si>
  <si>
    <t xml:space="preserve">19.02.2026 13:15:25
Срок доставки: 14.04.2026
Кол-во дней: 90
Расчетная дата: </t>
  </si>
  <si>
    <t>4696. ДФ-1215</t>
  </si>
  <si>
    <t xml:space="preserve">03.03.2026 09:57:17
Срок доставки: 14.04.2026
Кол-во дней: 90
Расчетная дата: </t>
  </si>
  <si>
    <t>4709. МШР2,7х4,4(24), АО "Олкон"</t>
  </si>
  <si>
    <t>16.07.2026</t>
  </si>
  <si>
    <t>16.06.2026</t>
  </si>
  <si>
    <t xml:space="preserve">25.03.2026 14:31:37
Срок доставки: 16.06.2026
Кол-во дней: 30
Расчетная дата: </t>
  </si>
  <si>
    <t>ПАВЛИК АО</t>
  </si>
  <si>
    <t>4470. Сито ЭПП 14х32, 10х35, 18х35</t>
  </si>
  <si>
    <t>27.07.2026</t>
  </si>
  <si>
    <t>27.06.2026</t>
  </si>
  <si>
    <t xml:space="preserve">27.01.2026 14:19:13
Срок доставки: 27.06.2026
Кол-во дней: 30
Расчетная дата: </t>
  </si>
  <si>
    <t>3674. Мельница МШЦ3,6х5,5(24).207, 3кмп, ФЗП.МШР 3,6х5,0-01,  ПСК460.170.6.2.1470-01, КГМК</t>
  </si>
  <si>
    <t>30.07.2026</t>
  </si>
  <si>
    <t>13.03.2026 15:42:54
Срок доставки: 31.05.2026
Кол-во дней: 60
Расчетная дата: 30.05.2026</t>
  </si>
  <si>
    <t>4253. Торцы с усиленной решеткой, МШР3,45х3,17, КМА руда</t>
  </si>
  <si>
    <t>10.02.2026 13:37:19
Срок доставки: 31.05.2026
Кол-во дней: 60
Расчетная дата: 29.06.2026</t>
  </si>
  <si>
    <t>4835. МШЦ4,5х6,0(30).434, АО "Карельский окатыш"</t>
  </si>
  <si>
    <t>30.06.2026</t>
  </si>
  <si>
    <t>31.03.2026 09:36:54
Срок доставки: 30.06.2026
Кол-во дней: 30
Расчетная дата: 19.06.2026</t>
  </si>
  <si>
    <t>4047-1. Рем. МШЦ4,0х6,0(24).208 (лифтеры с крепежом), АО "Высочайший"</t>
  </si>
  <si>
    <t>4746. ЭПП90-880х800-01</t>
  </si>
  <si>
    <t>4047-9. Комплект МШЦ4,0х6,0(24).208 (+ торцевые лифтеры), АО "Высочайший"</t>
  </si>
  <si>
    <t>КСМК ООО</t>
  </si>
  <si>
    <t>4778. BM2,6х5,75(20).203, ООО "КСМК"</t>
  </si>
  <si>
    <t>ГРК ДВОЙНОЙ-ДУК АО</t>
  </si>
  <si>
    <t>2508. МШР2,7х2,7(24).202</t>
  </si>
  <si>
    <t>ЛИПЕЦКИЙ СИЛИКАТНЫЙ ЗАВОД ООО</t>
  </si>
  <si>
    <t>3457. СМ1456.005, ООО "Липецкий силикатный завод"</t>
  </si>
  <si>
    <t>ЕВРАЗ КГОК АО</t>
  </si>
  <si>
    <t>4719. ГИП75,3</t>
  </si>
  <si>
    <t>4340. Горловина патрубка ГПРЗ МШЦ8,2х14,0-01, АО "Развитие"</t>
  </si>
  <si>
    <t>2172. ММС-7,35х2,3 (турбо-зарешетка + футеровка втулки разгрузочной)</t>
  </si>
  <si>
    <t>4734. Футеровка классификатора, АО "КМАруда"</t>
  </si>
  <si>
    <t>4047-11. Комплект МШЦ4,0х6,0(24).208 (+ торцевые лифтеры), АО "Высочайший"</t>
  </si>
  <si>
    <t>4825. СФРГ2685.930.60-01, Норникель, "Быстринское"</t>
  </si>
  <si>
    <t>НАМИ ФГУП</t>
  </si>
  <si>
    <t>4725. Цельнолитые шины. ФГУП НАМИ</t>
  </si>
  <si>
    <t>3213. Сито ЭПП 50-325х585, АО "Карельский окатыш"</t>
  </si>
  <si>
    <t>4751. ГИП91.15, АО "Олкон"</t>
  </si>
  <si>
    <t>4702. ГИП91.15, АО "Олкон"</t>
  </si>
  <si>
    <t>4845. ЭПП50-325х585; ЭПП32-325х585; ЭПП20-325  - АО МГОК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</si>
</sst>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4" sqref="I4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19.9951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9</v>
      </c>
      <c r="C2" s="1" t="s">
        <v>10</v>
      </c>
      <c r="D2" s="1" t="s">
        <v>11</v>
      </c>
      <c r="E2" s="1"/>
      <c r="F2" s="1">
        <v>187200</v>
      </c>
      <c r="G2" s="1" t="s">
        <v>12</v>
      </c>
      <c r="H2" s="1" t="s">
        <v>13</v>
      </c>
      <c r="I2" s="2" t="s">
        <v>14</v>
      </c>
      <c r="J2" s="2" t="s">
        <v>15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187200</v>
      </c>
      <c r="G3" s="1"/>
      <c r="H3" s="1"/>
      <c r="I3" s="2"/>
      <c r="J3" s="2"/>
    </row>
    <row r="4" spans="1:10">
      <c r="A4" s="1" t="s">
        <v>17</v>
      </c>
      <c r="B4" s="1"/>
      <c r="C4" s="1"/>
      <c r="D4" s="1"/>
      <c r="E4" s="1"/>
      <c r="F4" s="1">
        <f>SUM(E3:F3)</f>
        <v>187200</v>
      </c>
      <c r="G4" s="1"/>
      <c r="H4" s="1"/>
      <c r="I4" s="2"/>
      <c r="J4" s="2"/>
    </row>
    <row r="5" spans="1:10">
      <c r="I5" s="3"/>
      <c r="J5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7"/>
  <sheetViews>
    <sheetView tabSelected="0" workbookViewId="0" showGridLines="true" showRowColHeaders="1">
      <selection activeCell="I6" sqref="I6:J7"/>
    </sheetView>
  </sheetViews>
  <sheetFormatPr defaultRowHeight="14.4" outlineLevelRow="0" outlineLevelCol="0"/>
  <cols>
    <col min="1" max="1" width="8.140869" bestFit="true" customWidth="true" style="0"/>
    <col min="2" max="2" width="38.847656" bestFit="true" customWidth="true" style="0"/>
    <col min="3" max="3" width="68.2690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26.993408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74</v>
      </c>
      <c r="C2" s="1" t="s">
        <v>75</v>
      </c>
      <c r="D2" s="1" t="s">
        <v>76</v>
      </c>
      <c r="E2" s="1"/>
      <c r="F2" s="1">
        <v>75000</v>
      </c>
      <c r="G2" s="1" t="s">
        <v>12</v>
      </c>
      <c r="H2" s="1" t="s">
        <v>77</v>
      </c>
      <c r="I2" s="2" t="s">
        <v>63</v>
      </c>
      <c r="J2" s="2" t="s">
        <v>78</v>
      </c>
    </row>
    <row r="3" spans="1:10">
      <c r="A3" s="1">
        <v>2</v>
      </c>
      <c r="B3" s="1" t="s">
        <v>79</v>
      </c>
      <c r="C3" s="1" t="s">
        <v>80</v>
      </c>
      <c r="D3" s="1" t="s">
        <v>81</v>
      </c>
      <c r="E3" s="1"/>
      <c r="F3" s="1">
        <v>2000</v>
      </c>
      <c r="G3" s="1" t="s">
        <v>12</v>
      </c>
      <c r="H3" s="1" t="s">
        <v>82</v>
      </c>
      <c r="I3" s="2" t="s">
        <v>63</v>
      </c>
      <c r="J3" s="2" t="s">
        <v>83</v>
      </c>
    </row>
    <row r="4" spans="1:10">
      <c r="A4" s="1">
        <v>3</v>
      </c>
      <c r="B4" s="1" t="s">
        <v>84</v>
      </c>
      <c r="C4" s="1" t="s">
        <v>85</v>
      </c>
      <c r="D4" s="1" t="s">
        <v>86</v>
      </c>
      <c r="E4" s="1">
        <v>240</v>
      </c>
      <c r="F4" s="1"/>
      <c r="G4" s="1" t="s">
        <v>87</v>
      </c>
      <c r="H4" s="1" t="s">
        <v>88</v>
      </c>
      <c r="I4" s="2" t="s">
        <v>89</v>
      </c>
      <c r="J4" s="2"/>
    </row>
    <row r="5" spans="1:10">
      <c r="A5" s="1" t="s">
        <v>16</v>
      </c>
      <c r="B5" s="1"/>
      <c r="C5" s="1"/>
      <c r="D5" s="1"/>
      <c r="E5" s="1">
        <f>SUM(E2:E4)</f>
        <v>240</v>
      </c>
      <c r="F5" s="1">
        <f>SUM(F2:F4)</f>
        <v>77000</v>
      </c>
      <c r="G5" s="1"/>
      <c r="H5" s="1"/>
      <c r="I5" s="2"/>
      <c r="J5" s="2"/>
    </row>
    <row r="6" spans="1:10">
      <c r="A6" s="1" t="s">
        <v>17</v>
      </c>
      <c r="B6" s="1"/>
      <c r="C6" s="1"/>
      <c r="D6" s="1"/>
      <c r="E6" s="1"/>
      <c r="F6" s="1">
        <f>SUM(E5:F5)</f>
        <v>77240</v>
      </c>
      <c r="G6" s="1"/>
      <c r="H6" s="1"/>
      <c r="I6" s="2"/>
      <c r="J6" s="2"/>
    </row>
    <row r="7" spans="1:10">
      <c r="I7" s="3"/>
      <c r="J7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7"/>
  <sheetViews>
    <sheetView tabSelected="0" workbookViewId="0" showGridLines="true" showRowColHeaders="1">
      <selection activeCell="I6" sqref="I6:J7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8.98071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90</v>
      </c>
      <c r="C2" s="1" t="s">
        <v>91</v>
      </c>
      <c r="D2" s="1" t="s">
        <v>92</v>
      </c>
      <c r="E2" s="1"/>
      <c r="F2" s="1">
        <v>141</v>
      </c>
      <c r="G2" s="1" t="s">
        <v>12</v>
      </c>
      <c r="H2" s="1" t="s">
        <v>93</v>
      </c>
      <c r="I2" s="2" t="s">
        <v>63</v>
      </c>
      <c r="J2" s="2" t="s">
        <v>94</v>
      </c>
    </row>
    <row r="3" spans="1:10">
      <c r="A3" s="1">
        <v>2</v>
      </c>
      <c r="B3" s="1" t="s">
        <v>95</v>
      </c>
      <c r="C3" s="1" t="s">
        <v>96</v>
      </c>
      <c r="D3" s="1" t="s">
        <v>97</v>
      </c>
      <c r="E3" s="1"/>
      <c r="F3" s="1">
        <v>1993089</v>
      </c>
      <c r="G3" s="1" t="s">
        <v>12</v>
      </c>
      <c r="H3" s="1" t="s">
        <v>52</v>
      </c>
      <c r="I3" s="2" t="s">
        <v>63</v>
      </c>
      <c r="J3" s="2"/>
    </row>
    <row r="4" spans="1:10">
      <c r="A4" s="1">
        <v>3</v>
      </c>
      <c r="B4" s="1" t="s">
        <v>98</v>
      </c>
      <c r="C4" s="1" t="s">
        <v>99</v>
      </c>
      <c r="D4" s="1" t="s">
        <v>100</v>
      </c>
      <c r="E4" s="1"/>
      <c r="F4" s="1">
        <v>703200</v>
      </c>
      <c r="G4" s="1" t="s">
        <v>12</v>
      </c>
      <c r="H4" s="1" t="s">
        <v>101</v>
      </c>
      <c r="I4" s="2" t="s">
        <v>102</v>
      </c>
      <c r="J4" s="2" t="s">
        <v>103</v>
      </c>
    </row>
    <row r="5" spans="1:10">
      <c r="A5" s="1" t="s">
        <v>16</v>
      </c>
      <c r="B5" s="1"/>
      <c r="C5" s="1"/>
      <c r="D5" s="1"/>
      <c r="E5" s="1">
        <f>SUM(E2:E4)</f>
        <v>0</v>
      </c>
      <c r="F5" s="1">
        <f>SUM(F2:F4)</f>
        <v>2696430</v>
      </c>
      <c r="G5" s="1"/>
      <c r="H5" s="1"/>
      <c r="I5" s="2"/>
      <c r="J5" s="2"/>
    </row>
    <row r="6" spans="1:10">
      <c r="A6" s="1" t="s">
        <v>17</v>
      </c>
      <c r="B6" s="1"/>
      <c r="C6" s="1"/>
      <c r="D6" s="1"/>
      <c r="E6" s="1"/>
      <c r="F6" s="1">
        <f>SUM(E5:F5)</f>
        <v>2696430</v>
      </c>
      <c r="G6" s="1"/>
      <c r="H6" s="1"/>
      <c r="I6" s="2"/>
      <c r="J6" s="2"/>
    </row>
    <row r="7" spans="1:10">
      <c r="I7" s="3"/>
      <c r="J7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5" sqref="I5:J6"/>
    </sheetView>
  </sheetViews>
  <sheetFormatPr defaultRowHeight="14.4" outlineLevelRow="0" outlineLevelCol="0"/>
  <cols>
    <col min="1" max="1" width="8.140869" bestFit="true" customWidth="true" style="0"/>
    <col min="2" max="2" width="37.705078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104</v>
      </c>
      <c r="C2" s="1" t="s">
        <v>105</v>
      </c>
      <c r="D2" s="1" t="s">
        <v>106</v>
      </c>
      <c r="E2" s="1"/>
      <c r="F2" s="1">
        <v>636000</v>
      </c>
      <c r="G2" s="1" t="s">
        <v>12</v>
      </c>
      <c r="H2" s="1" t="s">
        <v>100</v>
      </c>
      <c r="I2" s="2" t="s">
        <v>63</v>
      </c>
      <c r="J2" s="2"/>
    </row>
    <row r="3" spans="1:10">
      <c r="A3" s="1">
        <v>2</v>
      </c>
      <c r="B3" s="1" t="s">
        <v>98</v>
      </c>
      <c r="C3" s="1" t="s">
        <v>107</v>
      </c>
      <c r="D3" s="1" t="s">
        <v>108</v>
      </c>
      <c r="E3" s="1"/>
      <c r="F3" s="1">
        <v>3510000</v>
      </c>
      <c r="G3" s="1" t="s">
        <v>12</v>
      </c>
      <c r="H3" s="1" t="s">
        <v>109</v>
      </c>
      <c r="I3" s="2" t="s">
        <v>102</v>
      </c>
      <c r="J3" s="2" t="s">
        <v>110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4146000</v>
      </c>
      <c r="G4" s="1"/>
      <c r="H4" s="1"/>
      <c r="I4" s="2"/>
      <c r="J4" s="2"/>
    </row>
    <row r="5" spans="1:10">
      <c r="A5" s="1" t="s">
        <v>17</v>
      </c>
      <c r="B5" s="1"/>
      <c r="C5" s="1"/>
      <c r="D5" s="1"/>
      <c r="E5" s="1"/>
      <c r="F5" s="1">
        <f>SUM(E4:F4)</f>
        <v>4146000</v>
      </c>
      <c r="G5" s="1"/>
      <c r="H5" s="1"/>
      <c r="I5" s="2"/>
      <c r="J5" s="2"/>
    </row>
    <row r="6" spans="1:10">
      <c r="I6" s="3"/>
      <c r="J6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4" sqref="I4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9</v>
      </c>
      <c r="C2" s="1" t="s">
        <v>111</v>
      </c>
      <c r="D2" s="1" t="s">
        <v>112</v>
      </c>
      <c r="E2" s="1"/>
      <c r="F2" s="1">
        <v>8418000</v>
      </c>
      <c r="G2" s="1" t="s">
        <v>12</v>
      </c>
      <c r="H2" s="1" t="s">
        <v>113</v>
      </c>
      <c r="I2" s="2" t="s">
        <v>14</v>
      </c>
      <c r="J2" s="2" t="s">
        <v>114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8418000</v>
      </c>
      <c r="G3" s="1"/>
      <c r="H3" s="1"/>
      <c r="I3" s="2"/>
      <c r="J3" s="2"/>
    </row>
    <row r="4" spans="1:10">
      <c r="A4" s="1" t="s">
        <v>17</v>
      </c>
      <c r="B4" s="1"/>
      <c r="C4" s="1"/>
      <c r="D4" s="1"/>
      <c r="E4" s="1"/>
      <c r="F4" s="1">
        <f>SUM(E3:F3)</f>
        <v>8418000</v>
      </c>
      <c r="G4" s="1"/>
      <c r="H4" s="1"/>
      <c r="I4" s="2"/>
      <c r="J4" s="2"/>
    </row>
    <row r="5" spans="1:10">
      <c r="I5" s="3"/>
      <c r="J5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5" sqref="I5:J6"/>
    </sheetView>
  </sheetViews>
  <sheetFormatPr defaultRowHeight="14.4" outlineLevelRow="0" outlineLevelCol="0"/>
  <cols>
    <col min="1" max="1" width="8.140869" bestFit="true" customWidth="true" style="0"/>
    <col min="2" max="2" width="26.993408" bestFit="true" customWidth="true" style="0"/>
    <col min="3" max="3" width="58.84277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115</v>
      </c>
      <c r="C2" s="1" t="s">
        <v>116</v>
      </c>
      <c r="D2" s="1" t="s">
        <v>117</v>
      </c>
      <c r="E2" s="1"/>
      <c r="F2" s="1">
        <v>61488</v>
      </c>
      <c r="G2" s="1" t="s">
        <v>12</v>
      </c>
      <c r="H2" s="1" t="s">
        <v>118</v>
      </c>
      <c r="I2" s="2" t="s">
        <v>119</v>
      </c>
      <c r="J2" s="2" t="s">
        <v>120</v>
      </c>
    </row>
    <row r="3" spans="1:10">
      <c r="A3" s="1">
        <v>2</v>
      </c>
      <c r="B3" s="1" t="s">
        <v>74</v>
      </c>
      <c r="C3" s="1" t="s">
        <v>121</v>
      </c>
      <c r="D3" s="1" t="s">
        <v>122</v>
      </c>
      <c r="E3" s="1"/>
      <c r="F3" s="1">
        <v>1921952</v>
      </c>
      <c r="G3" s="1" t="s">
        <v>12</v>
      </c>
      <c r="H3" s="1" t="s">
        <v>123</v>
      </c>
      <c r="I3" s="2" t="s">
        <v>63</v>
      </c>
      <c r="J3" s="2" t="s">
        <v>124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1983440</v>
      </c>
      <c r="G4" s="1"/>
      <c r="H4" s="1"/>
      <c r="I4" s="2"/>
      <c r="J4" s="2"/>
    </row>
    <row r="5" spans="1:10">
      <c r="A5" s="1" t="s">
        <v>17</v>
      </c>
      <c r="B5" s="1"/>
      <c r="C5" s="1"/>
      <c r="D5" s="1"/>
      <c r="E5" s="1"/>
      <c r="F5" s="1">
        <f>SUM(E4:F4)</f>
        <v>1983440</v>
      </c>
      <c r="G5" s="1"/>
      <c r="H5" s="1"/>
      <c r="I5" s="2"/>
      <c r="J5" s="2"/>
    </row>
    <row r="6" spans="1:10">
      <c r="I6" s="3"/>
      <c r="J6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9"/>
  <sheetViews>
    <sheetView tabSelected="0" workbookViewId="0" showGridLines="true" showRowColHeaders="1">
      <selection activeCell="I8" sqref="I8:J9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58.84277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125</v>
      </c>
      <c r="C2" s="1" t="s">
        <v>126</v>
      </c>
      <c r="D2" s="1" t="s">
        <v>127</v>
      </c>
      <c r="E2" s="1"/>
      <c r="F2" s="1">
        <v>378000</v>
      </c>
      <c r="G2" s="1" t="s">
        <v>12</v>
      </c>
      <c r="H2" s="1" t="s">
        <v>128</v>
      </c>
      <c r="I2" s="2" t="s">
        <v>28</v>
      </c>
      <c r="J2" s="2" t="s">
        <v>129</v>
      </c>
    </row>
    <row r="3" spans="1:10">
      <c r="A3" s="1">
        <v>2</v>
      </c>
      <c r="B3" s="1" t="s">
        <v>130</v>
      </c>
      <c r="C3" s="1" t="s">
        <v>131</v>
      </c>
      <c r="D3" s="1" t="s">
        <v>132</v>
      </c>
      <c r="E3" s="1"/>
      <c r="F3" s="1">
        <v>384000</v>
      </c>
      <c r="G3" s="1" t="s">
        <v>12</v>
      </c>
      <c r="H3" s="1" t="s">
        <v>117</v>
      </c>
      <c r="I3" s="2" t="s">
        <v>14</v>
      </c>
      <c r="J3" s="2" t="s">
        <v>133</v>
      </c>
    </row>
    <row r="4" spans="1:10">
      <c r="A4" s="1">
        <v>3</v>
      </c>
      <c r="B4" s="1" t="s">
        <v>134</v>
      </c>
      <c r="C4" s="1" t="s">
        <v>135</v>
      </c>
      <c r="D4" s="1" t="s">
        <v>136</v>
      </c>
      <c r="E4" s="1"/>
      <c r="F4" s="1">
        <v>1646950</v>
      </c>
      <c r="G4" s="1" t="s">
        <v>12</v>
      </c>
      <c r="H4" s="1" t="s">
        <v>137</v>
      </c>
      <c r="I4" s="2" t="s">
        <v>138</v>
      </c>
      <c r="J4" s="2" t="s">
        <v>139</v>
      </c>
    </row>
    <row r="5" spans="1:10">
      <c r="A5" s="1">
        <v>4</v>
      </c>
      <c r="B5" s="1" t="s">
        <v>140</v>
      </c>
      <c r="C5" s="1" t="s">
        <v>141</v>
      </c>
      <c r="D5" s="1" t="s">
        <v>142</v>
      </c>
      <c r="E5" s="1">
        <v>2263200</v>
      </c>
      <c r="F5" s="1"/>
      <c r="G5" s="1" t="s">
        <v>87</v>
      </c>
      <c r="H5" s="1" t="s">
        <v>143</v>
      </c>
      <c r="I5" s="2" t="s">
        <v>138</v>
      </c>
      <c r="J5" s="2" t="s">
        <v>144</v>
      </c>
    </row>
    <row r="6" spans="1:10">
      <c r="A6" s="1">
        <v>5</v>
      </c>
      <c r="B6" s="1" t="s">
        <v>98</v>
      </c>
      <c r="C6" s="1" t="s">
        <v>145</v>
      </c>
      <c r="D6" s="1" t="s">
        <v>146</v>
      </c>
      <c r="E6" s="1"/>
      <c r="F6" s="1">
        <v>7020000</v>
      </c>
      <c r="G6" s="1" t="s">
        <v>12</v>
      </c>
      <c r="H6" s="1" t="s">
        <v>147</v>
      </c>
      <c r="I6" s="2" t="s">
        <v>102</v>
      </c>
      <c r="J6" s="2" t="s">
        <v>148</v>
      </c>
    </row>
    <row r="7" spans="1:10">
      <c r="A7" s="1" t="s">
        <v>16</v>
      </c>
      <c r="B7" s="1"/>
      <c r="C7" s="1"/>
      <c r="D7" s="1"/>
      <c r="E7" s="1">
        <f>SUM(E2:E6)</f>
        <v>2263200</v>
      </c>
      <c r="F7" s="1">
        <f>SUM(F2:F6)</f>
        <v>9428950</v>
      </c>
      <c r="G7" s="1"/>
      <c r="H7" s="1"/>
      <c r="I7" s="2"/>
      <c r="J7" s="2"/>
    </row>
    <row r="8" spans="1:10">
      <c r="A8" s="1" t="s">
        <v>17</v>
      </c>
      <c r="B8" s="1"/>
      <c r="C8" s="1"/>
      <c r="D8" s="1"/>
      <c r="E8" s="1"/>
      <c r="F8" s="1">
        <f>SUM(E7:F7)</f>
        <v>11692150</v>
      </c>
      <c r="G8" s="1"/>
      <c r="H8" s="1"/>
      <c r="I8" s="2"/>
      <c r="J8" s="2"/>
    </row>
    <row r="9" spans="1:10">
      <c r="I9" s="3"/>
      <c r="J9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7"/>
  <sheetViews>
    <sheetView tabSelected="0" workbookViewId="0" showGridLines="true" showRowColHeaders="1">
      <selection activeCell="I6" sqref="I6:J7"/>
    </sheetView>
  </sheetViews>
  <sheetFormatPr defaultRowHeight="14.4" outlineLevelRow="0" outlineLevelCol="0"/>
  <cols>
    <col min="1" max="1" width="8.140869" bestFit="true" customWidth="true" style="0"/>
    <col min="2" max="2" width="32.991943" bestFit="true" customWidth="true" style="0"/>
    <col min="3" max="3" width="57.700195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9</v>
      </c>
      <c r="C2" s="1" t="s">
        <v>149</v>
      </c>
      <c r="D2" s="1" t="s">
        <v>150</v>
      </c>
      <c r="E2" s="1"/>
      <c r="F2" s="1">
        <v>4080000</v>
      </c>
      <c r="G2" s="1" t="s">
        <v>12</v>
      </c>
      <c r="H2" s="1" t="s">
        <v>151</v>
      </c>
      <c r="I2" s="2" t="s">
        <v>38</v>
      </c>
      <c r="J2" s="2" t="s">
        <v>152</v>
      </c>
    </row>
    <row r="3" spans="1:10">
      <c r="A3" s="1">
        <v>2</v>
      </c>
      <c r="B3" s="1" t="s">
        <v>153</v>
      </c>
      <c r="C3" s="1" t="s">
        <v>154</v>
      </c>
      <c r="D3" s="1" t="s">
        <v>155</v>
      </c>
      <c r="E3" s="1"/>
      <c r="F3" s="1">
        <v>273504</v>
      </c>
      <c r="G3" s="1" t="s">
        <v>12</v>
      </c>
      <c r="H3" s="1" t="s">
        <v>156</v>
      </c>
      <c r="I3" s="2" t="s">
        <v>119</v>
      </c>
      <c r="J3" s="2" t="s">
        <v>157</v>
      </c>
    </row>
    <row r="4" spans="1:10">
      <c r="A4" s="1">
        <v>3</v>
      </c>
      <c r="B4" s="1" t="s">
        <v>158</v>
      </c>
      <c r="C4" s="1" t="s">
        <v>159</v>
      </c>
      <c r="D4" s="1" t="s">
        <v>160</v>
      </c>
      <c r="E4" s="1"/>
      <c r="F4" s="1">
        <v>4789260</v>
      </c>
      <c r="G4" s="1" t="s">
        <v>12</v>
      </c>
      <c r="H4" s="1" t="s">
        <v>161</v>
      </c>
      <c r="I4" s="2" t="s">
        <v>63</v>
      </c>
      <c r="J4" s="2" t="s">
        <v>162</v>
      </c>
    </row>
    <row r="5" spans="1:10">
      <c r="A5" s="1" t="s">
        <v>16</v>
      </c>
      <c r="B5" s="1"/>
      <c r="C5" s="1"/>
      <c r="D5" s="1"/>
      <c r="E5" s="1">
        <f>SUM(E2:E4)</f>
        <v>0</v>
      </c>
      <c r="F5" s="1">
        <f>SUM(F2:F4)</f>
        <v>9142764</v>
      </c>
      <c r="G5" s="1"/>
      <c r="H5" s="1"/>
      <c r="I5" s="2"/>
      <c r="J5" s="2"/>
    </row>
    <row r="6" spans="1:10">
      <c r="A6" s="1" t="s">
        <v>17</v>
      </c>
      <c r="B6" s="1"/>
      <c r="C6" s="1"/>
      <c r="D6" s="1"/>
      <c r="E6" s="1"/>
      <c r="F6" s="1">
        <f>SUM(E5:F5)</f>
        <v>9142764</v>
      </c>
      <c r="G6" s="1"/>
      <c r="H6" s="1"/>
      <c r="I6" s="2"/>
      <c r="J6" s="2"/>
    </row>
    <row r="7" spans="1:10">
      <c r="I7" s="3"/>
      <c r="J7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8"/>
  <sheetViews>
    <sheetView tabSelected="0" workbookViewId="0" showGridLines="true" showRowColHeaders="1">
      <selection activeCell="I7" sqref="I7:J8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68.2690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163</v>
      </c>
      <c r="C2" s="1" t="s">
        <v>164</v>
      </c>
      <c r="D2" s="1" t="s">
        <v>165</v>
      </c>
      <c r="E2" s="1"/>
      <c r="F2" s="1">
        <v>554400</v>
      </c>
      <c r="G2" s="1" t="s">
        <v>12</v>
      </c>
      <c r="H2" s="1" t="s">
        <v>166</v>
      </c>
      <c r="I2" s="2" t="s">
        <v>63</v>
      </c>
      <c r="J2" s="2" t="s">
        <v>167</v>
      </c>
    </row>
    <row r="3" spans="1:10">
      <c r="A3" s="1">
        <v>2</v>
      </c>
      <c r="B3" s="1" t="s">
        <v>168</v>
      </c>
      <c r="C3" s="1" t="s">
        <v>169</v>
      </c>
      <c r="D3" s="1" t="s">
        <v>170</v>
      </c>
      <c r="E3" s="1"/>
      <c r="F3" s="1">
        <v>15960000</v>
      </c>
      <c r="G3" s="1" t="s">
        <v>12</v>
      </c>
      <c r="H3" s="1" t="s">
        <v>171</v>
      </c>
      <c r="I3" s="2" t="s">
        <v>102</v>
      </c>
      <c r="J3" s="2" t="s">
        <v>172</v>
      </c>
    </row>
    <row r="4" spans="1:10">
      <c r="A4" s="1">
        <v>3</v>
      </c>
      <c r="B4" s="1" t="s">
        <v>173</v>
      </c>
      <c r="C4" s="1" t="s">
        <v>174</v>
      </c>
      <c r="D4" s="1" t="s">
        <v>175</v>
      </c>
      <c r="E4" s="1"/>
      <c r="F4" s="1">
        <v>1669640</v>
      </c>
      <c r="G4" s="1" t="s">
        <v>12</v>
      </c>
      <c r="H4" s="1" t="s">
        <v>176</v>
      </c>
      <c r="I4" s="2" t="s">
        <v>53</v>
      </c>
      <c r="J4" s="2" t="s">
        <v>177</v>
      </c>
    </row>
    <row r="5" spans="1:10">
      <c r="A5" s="1">
        <v>4</v>
      </c>
      <c r="B5" s="1" t="s">
        <v>140</v>
      </c>
      <c r="C5" s="1" t="s">
        <v>141</v>
      </c>
      <c r="D5" s="1" t="s">
        <v>178</v>
      </c>
      <c r="E5" s="1"/>
      <c r="F5" s="1">
        <v>2829000</v>
      </c>
      <c r="G5" s="1" t="s">
        <v>12</v>
      </c>
      <c r="H5" s="1" t="s">
        <v>143</v>
      </c>
      <c r="I5" s="2" t="s">
        <v>138</v>
      </c>
      <c r="J5" s="2" t="s">
        <v>179</v>
      </c>
    </row>
    <row r="6" spans="1:10">
      <c r="A6" s="1" t="s">
        <v>16</v>
      </c>
      <c r="B6" s="1"/>
      <c r="C6" s="1"/>
      <c r="D6" s="1"/>
      <c r="E6" s="1">
        <f>SUM(E2:E5)</f>
        <v>0</v>
      </c>
      <c r="F6" s="1">
        <f>SUM(F2:F5)</f>
        <v>21013040</v>
      </c>
      <c r="G6" s="1"/>
      <c r="H6" s="1"/>
      <c r="I6" s="2"/>
      <c r="J6" s="2"/>
    </row>
    <row r="7" spans="1:10">
      <c r="A7" s="1" t="s">
        <v>17</v>
      </c>
      <c r="B7" s="1"/>
      <c r="C7" s="1"/>
      <c r="D7" s="1"/>
      <c r="E7" s="1"/>
      <c r="F7" s="1">
        <f>SUM(E6:F6)</f>
        <v>21013040</v>
      </c>
      <c r="G7" s="1"/>
      <c r="H7" s="1"/>
      <c r="I7" s="2"/>
      <c r="J7" s="2"/>
    </row>
    <row r="8" spans="1:10">
      <c r="I8" s="3"/>
      <c r="J8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4"/>
  <sheetViews>
    <sheetView tabSelected="0" workbookViewId="0" showGridLines="true" showRowColHeaders="1">
      <selection activeCell="I13" sqref="I13:J14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69.5544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180</v>
      </c>
      <c r="C2" s="1" t="s">
        <v>181</v>
      </c>
      <c r="D2" s="1" t="s">
        <v>182</v>
      </c>
      <c r="E2" s="1"/>
      <c r="F2" s="1">
        <v>5376000</v>
      </c>
      <c r="G2" s="1" t="s">
        <v>12</v>
      </c>
      <c r="H2" s="1" t="s">
        <v>183</v>
      </c>
      <c r="I2" s="2" t="s">
        <v>138</v>
      </c>
      <c r="J2" s="2" t="s">
        <v>184</v>
      </c>
    </row>
    <row r="3" spans="1:10">
      <c r="A3" s="1">
        <v>2</v>
      </c>
      <c r="B3" s="1" t="s">
        <v>185</v>
      </c>
      <c r="C3" s="1" t="s">
        <v>186</v>
      </c>
      <c r="D3" s="1" t="s">
        <v>187</v>
      </c>
      <c r="E3" s="1"/>
      <c r="F3" s="1">
        <v>4481400</v>
      </c>
      <c r="G3" s="1" t="s">
        <v>12</v>
      </c>
      <c r="H3" s="1" t="s">
        <v>137</v>
      </c>
      <c r="I3" s="2" t="s">
        <v>14</v>
      </c>
      <c r="J3" s="2" t="s">
        <v>188</v>
      </c>
    </row>
    <row r="4" spans="1:10">
      <c r="A4" s="1">
        <v>3</v>
      </c>
      <c r="B4" s="1" t="s">
        <v>189</v>
      </c>
      <c r="C4" s="1" t="s">
        <v>190</v>
      </c>
      <c r="D4" s="1" t="s">
        <v>187</v>
      </c>
      <c r="E4" s="1"/>
      <c r="F4" s="1">
        <v>41358</v>
      </c>
      <c r="G4" s="1" t="s">
        <v>12</v>
      </c>
      <c r="H4" s="1" t="s">
        <v>191</v>
      </c>
      <c r="I4" s="2" t="s">
        <v>102</v>
      </c>
      <c r="J4" s="2" t="s">
        <v>192</v>
      </c>
    </row>
    <row r="5" spans="1:10">
      <c r="A5" s="1">
        <v>4</v>
      </c>
      <c r="B5" s="1" t="s">
        <v>9</v>
      </c>
      <c r="C5" s="1" t="s">
        <v>193</v>
      </c>
      <c r="D5" s="1" t="s">
        <v>176</v>
      </c>
      <c r="E5" s="1"/>
      <c r="F5" s="1">
        <v>882000</v>
      </c>
      <c r="G5" s="1" t="s">
        <v>12</v>
      </c>
      <c r="H5" s="1" t="s">
        <v>127</v>
      </c>
      <c r="I5" s="2" t="s">
        <v>14</v>
      </c>
      <c r="J5" s="2" t="s">
        <v>194</v>
      </c>
    </row>
    <row r="6" spans="1:10">
      <c r="A6" s="1">
        <v>5</v>
      </c>
      <c r="B6" s="1" t="s">
        <v>185</v>
      </c>
      <c r="C6" s="1" t="s">
        <v>195</v>
      </c>
      <c r="D6" s="1" t="s">
        <v>196</v>
      </c>
      <c r="E6" s="1"/>
      <c r="F6" s="1">
        <v>16488000</v>
      </c>
      <c r="G6" s="1" t="s">
        <v>12</v>
      </c>
      <c r="H6" s="1" t="s">
        <v>137</v>
      </c>
      <c r="I6" s="2" t="s">
        <v>14</v>
      </c>
      <c r="J6" s="2" t="s">
        <v>197</v>
      </c>
    </row>
    <row r="7" spans="1:10">
      <c r="A7" s="1">
        <v>6</v>
      </c>
      <c r="B7" s="1" t="s">
        <v>198</v>
      </c>
      <c r="C7" s="1" t="s">
        <v>199</v>
      </c>
      <c r="D7" s="1" t="s">
        <v>200</v>
      </c>
      <c r="E7" s="1"/>
      <c r="F7" s="1">
        <v>2800000</v>
      </c>
      <c r="G7" s="1" t="s">
        <v>12</v>
      </c>
      <c r="H7" s="1" t="s">
        <v>201</v>
      </c>
      <c r="I7" s="2" t="s">
        <v>53</v>
      </c>
      <c r="J7" s="2" t="s">
        <v>202</v>
      </c>
    </row>
    <row r="8" spans="1:10">
      <c r="A8" s="1">
        <v>7</v>
      </c>
      <c r="B8" s="1" t="s">
        <v>203</v>
      </c>
      <c r="C8" s="1" t="s">
        <v>204</v>
      </c>
      <c r="D8" s="1" t="s">
        <v>200</v>
      </c>
      <c r="E8" s="1"/>
      <c r="F8" s="1">
        <v>2627999</v>
      </c>
      <c r="G8" s="1" t="s">
        <v>12</v>
      </c>
      <c r="H8" s="1" t="s">
        <v>52</v>
      </c>
      <c r="I8" s="2" t="s">
        <v>22</v>
      </c>
      <c r="J8" s="2"/>
    </row>
    <row r="9" spans="1:10">
      <c r="A9" s="1">
        <v>8</v>
      </c>
      <c r="B9" s="1" t="s">
        <v>205</v>
      </c>
      <c r="C9" s="1" t="s">
        <v>206</v>
      </c>
      <c r="D9" s="1" t="s">
        <v>207</v>
      </c>
      <c r="E9" s="1"/>
      <c r="F9" s="1">
        <v>160064</v>
      </c>
      <c r="G9" s="1" t="s">
        <v>12</v>
      </c>
      <c r="H9" s="1" t="s">
        <v>208</v>
      </c>
      <c r="I9" s="2" t="s">
        <v>63</v>
      </c>
      <c r="J9" s="2" t="s">
        <v>209</v>
      </c>
    </row>
    <row r="10" spans="1:10">
      <c r="A10" s="1">
        <v>9</v>
      </c>
      <c r="B10" s="1" t="s">
        <v>210</v>
      </c>
      <c r="C10" s="1" t="s">
        <v>211</v>
      </c>
      <c r="D10" s="1" t="s">
        <v>207</v>
      </c>
      <c r="E10" s="1"/>
      <c r="F10" s="1">
        <v>97600</v>
      </c>
      <c r="G10" s="1" t="s">
        <v>12</v>
      </c>
      <c r="H10" s="1" t="s">
        <v>212</v>
      </c>
      <c r="I10" s="2" t="s">
        <v>138</v>
      </c>
      <c r="J10" s="2" t="s">
        <v>213</v>
      </c>
    </row>
    <row r="11" spans="1:10">
      <c r="A11" s="1">
        <v>10</v>
      </c>
      <c r="B11" s="1" t="s">
        <v>98</v>
      </c>
      <c r="C11" s="1" t="s">
        <v>214</v>
      </c>
      <c r="D11" s="1" t="s">
        <v>215</v>
      </c>
      <c r="E11" s="1"/>
      <c r="F11" s="1">
        <v>4209000</v>
      </c>
      <c r="G11" s="1" t="s">
        <v>12</v>
      </c>
      <c r="H11" s="1" t="s">
        <v>216</v>
      </c>
      <c r="I11" s="2" t="s">
        <v>102</v>
      </c>
      <c r="J11" s="2" t="s">
        <v>217</v>
      </c>
    </row>
    <row r="12" spans="1:10">
      <c r="A12" s="1" t="s">
        <v>16</v>
      </c>
      <c r="B12" s="1"/>
      <c r="C12" s="1"/>
      <c r="D12" s="1"/>
      <c r="E12" s="1">
        <f>SUM(E2:E11)</f>
        <v>0</v>
      </c>
      <c r="F12" s="1">
        <f>SUM(F2:F11)</f>
        <v>37163421</v>
      </c>
      <c r="G12" s="1"/>
      <c r="H12" s="1"/>
      <c r="I12" s="2"/>
      <c r="J12" s="2"/>
    </row>
    <row r="13" spans="1:10">
      <c r="A13" s="1" t="s">
        <v>17</v>
      </c>
      <c r="B13" s="1"/>
      <c r="C13" s="1"/>
      <c r="D13" s="1"/>
      <c r="E13" s="1"/>
      <c r="F13" s="1">
        <f>SUM(E12:F12)</f>
        <v>37163421</v>
      </c>
      <c r="G13" s="1"/>
      <c r="H13" s="1"/>
      <c r="I13" s="2"/>
      <c r="J13" s="2"/>
    </row>
    <row r="14" spans="1:10">
      <c r="I14" s="3"/>
      <c r="J14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1"/>
  <sheetViews>
    <sheetView tabSelected="0" workbookViewId="0" showGridLines="true" showRowColHeaders="1">
      <selection activeCell="I30" sqref="I30:J31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87.1215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218</v>
      </c>
      <c r="C2" s="1" t="s">
        <v>219</v>
      </c>
      <c r="D2" s="1" t="s">
        <v>220</v>
      </c>
      <c r="E2" s="1"/>
      <c r="F2" s="1">
        <v>286700</v>
      </c>
      <c r="G2" s="1" t="s">
        <v>12</v>
      </c>
      <c r="H2" s="1" t="s">
        <v>52</v>
      </c>
      <c r="I2" s="2" t="s">
        <v>138</v>
      </c>
      <c r="J2" s="2" t="s">
        <v>221</v>
      </c>
    </row>
    <row r="3" spans="1:10">
      <c r="A3" s="1">
        <v>2</v>
      </c>
      <c r="B3" s="1" t="s">
        <v>168</v>
      </c>
      <c r="C3" s="1" t="s">
        <v>222</v>
      </c>
      <c r="D3" s="1" t="s">
        <v>88</v>
      </c>
      <c r="E3" s="1"/>
      <c r="F3" s="1">
        <v>7680000</v>
      </c>
      <c r="G3" s="1" t="s">
        <v>12</v>
      </c>
      <c r="H3" s="1" t="s">
        <v>223</v>
      </c>
      <c r="I3" s="2" t="s">
        <v>102</v>
      </c>
      <c r="J3" s="2" t="s">
        <v>224</v>
      </c>
    </row>
    <row r="4" spans="1:10">
      <c r="A4" s="1">
        <v>3</v>
      </c>
      <c r="B4" s="1" t="s">
        <v>225</v>
      </c>
      <c r="C4" s="1" t="s">
        <v>226</v>
      </c>
      <c r="D4" s="1" t="s">
        <v>227</v>
      </c>
      <c r="E4" s="1"/>
      <c r="F4" s="1">
        <v>4157150</v>
      </c>
      <c r="G4" s="1" t="s">
        <v>12</v>
      </c>
      <c r="H4" s="1" t="s">
        <v>228</v>
      </c>
      <c r="I4" s="2" t="s">
        <v>14</v>
      </c>
      <c r="J4" s="2" t="s">
        <v>229</v>
      </c>
    </row>
    <row r="5" spans="1:10">
      <c r="A5" s="1">
        <v>4</v>
      </c>
      <c r="B5" s="1" t="s">
        <v>230</v>
      </c>
      <c r="C5" s="1" t="s">
        <v>231</v>
      </c>
      <c r="D5" s="1" t="s">
        <v>227</v>
      </c>
      <c r="E5" s="1"/>
      <c r="F5" s="1">
        <v>7808000</v>
      </c>
      <c r="G5" s="1" t="s">
        <v>12</v>
      </c>
      <c r="H5" s="1" t="s">
        <v>232</v>
      </c>
      <c r="I5" s="2" t="s">
        <v>38</v>
      </c>
      <c r="J5" s="2" t="s">
        <v>233</v>
      </c>
    </row>
    <row r="6" spans="1:10">
      <c r="A6" s="1">
        <v>5</v>
      </c>
      <c r="B6" s="1" t="s">
        <v>234</v>
      </c>
      <c r="C6" s="1" t="s">
        <v>235</v>
      </c>
      <c r="D6" s="1" t="s">
        <v>227</v>
      </c>
      <c r="E6" s="1"/>
      <c r="F6" s="1">
        <v>1692676</v>
      </c>
      <c r="G6" s="1" t="s">
        <v>12</v>
      </c>
      <c r="H6" s="1" t="s">
        <v>236</v>
      </c>
      <c r="I6" s="2" t="s">
        <v>14</v>
      </c>
      <c r="J6" s="2" t="s">
        <v>237</v>
      </c>
    </row>
    <row r="7" spans="1:10">
      <c r="A7" s="1">
        <v>6</v>
      </c>
      <c r="B7" s="1" t="s">
        <v>238</v>
      </c>
      <c r="C7" s="1" t="s">
        <v>239</v>
      </c>
      <c r="D7" s="1" t="s">
        <v>240</v>
      </c>
      <c r="E7" s="1"/>
      <c r="F7" s="1">
        <v>640500</v>
      </c>
      <c r="G7" s="1" t="s">
        <v>12</v>
      </c>
      <c r="H7" s="1" t="s">
        <v>241</v>
      </c>
      <c r="I7" s="2" t="s">
        <v>14</v>
      </c>
      <c r="J7" s="2" t="s">
        <v>242</v>
      </c>
    </row>
    <row r="8" spans="1:10">
      <c r="A8" s="1">
        <v>7</v>
      </c>
      <c r="B8" s="1" t="s">
        <v>243</v>
      </c>
      <c r="C8" s="1" t="s">
        <v>244</v>
      </c>
      <c r="D8" s="1" t="s">
        <v>245</v>
      </c>
      <c r="E8" s="1"/>
      <c r="F8" s="1">
        <v>443520</v>
      </c>
      <c r="G8" s="1" t="s">
        <v>12</v>
      </c>
      <c r="H8" s="1" t="s">
        <v>246</v>
      </c>
      <c r="I8" s="2" t="s">
        <v>63</v>
      </c>
      <c r="J8" s="2" t="s">
        <v>247</v>
      </c>
    </row>
    <row r="9" spans="1:10">
      <c r="A9" s="1">
        <v>8</v>
      </c>
      <c r="B9" s="1" t="s">
        <v>243</v>
      </c>
      <c r="C9" s="1" t="s">
        <v>248</v>
      </c>
      <c r="D9" s="1" t="s">
        <v>245</v>
      </c>
      <c r="E9" s="1"/>
      <c r="F9" s="1">
        <v>1379040</v>
      </c>
      <c r="G9" s="1" t="s">
        <v>12</v>
      </c>
      <c r="H9" s="1" t="s">
        <v>249</v>
      </c>
      <c r="I9" s="2" t="s">
        <v>63</v>
      </c>
      <c r="J9" s="2" t="s">
        <v>250</v>
      </c>
    </row>
    <row r="10" spans="1:10">
      <c r="A10" s="1">
        <v>9</v>
      </c>
      <c r="B10" s="1" t="s">
        <v>243</v>
      </c>
      <c r="C10" s="1" t="s">
        <v>251</v>
      </c>
      <c r="D10" s="1" t="s">
        <v>245</v>
      </c>
      <c r="E10" s="1"/>
      <c r="F10" s="1">
        <v>3297660</v>
      </c>
      <c r="G10" s="1" t="s">
        <v>12</v>
      </c>
      <c r="H10" s="1" t="s">
        <v>249</v>
      </c>
      <c r="I10" s="2" t="s">
        <v>63</v>
      </c>
      <c r="J10" s="2" t="s">
        <v>252</v>
      </c>
    </row>
    <row r="11" spans="1:10">
      <c r="A11" s="1">
        <v>10</v>
      </c>
      <c r="B11" s="1" t="s">
        <v>253</v>
      </c>
      <c r="C11" s="1" t="s">
        <v>254</v>
      </c>
      <c r="D11" s="1" t="s">
        <v>255</v>
      </c>
      <c r="E11" s="1"/>
      <c r="F11" s="1">
        <v>2049600</v>
      </c>
      <c r="G11" s="1" t="s">
        <v>12</v>
      </c>
      <c r="H11" s="1" t="s">
        <v>256</v>
      </c>
      <c r="I11" s="2" t="s">
        <v>138</v>
      </c>
      <c r="J11" s="2" t="s">
        <v>257</v>
      </c>
    </row>
    <row r="12" spans="1:10">
      <c r="A12" s="1">
        <v>11</v>
      </c>
      <c r="B12" s="1" t="s">
        <v>253</v>
      </c>
      <c r="C12" s="1" t="s">
        <v>258</v>
      </c>
      <c r="D12" s="1" t="s">
        <v>255</v>
      </c>
      <c r="E12" s="1"/>
      <c r="F12" s="1">
        <v>2135000</v>
      </c>
      <c r="G12" s="1" t="s">
        <v>12</v>
      </c>
      <c r="H12" s="1" t="s">
        <v>256</v>
      </c>
      <c r="I12" s="2" t="s">
        <v>138</v>
      </c>
      <c r="J12" s="2" t="s">
        <v>259</v>
      </c>
    </row>
    <row r="13" spans="1:10">
      <c r="A13" s="1">
        <v>12</v>
      </c>
      <c r="B13" s="1" t="s">
        <v>210</v>
      </c>
      <c r="C13" s="1" t="s">
        <v>260</v>
      </c>
      <c r="D13" s="1" t="s">
        <v>255</v>
      </c>
      <c r="E13" s="1"/>
      <c r="F13" s="1">
        <v>54900</v>
      </c>
      <c r="G13" s="1" t="s">
        <v>12</v>
      </c>
      <c r="H13" s="1" t="s">
        <v>240</v>
      </c>
      <c r="I13" s="2" t="s">
        <v>138</v>
      </c>
      <c r="J13" s="2" t="s">
        <v>261</v>
      </c>
    </row>
    <row r="14" spans="1:10">
      <c r="A14" s="1">
        <v>13</v>
      </c>
      <c r="B14" s="1" t="s">
        <v>262</v>
      </c>
      <c r="C14" s="1" t="s">
        <v>263</v>
      </c>
      <c r="D14" s="1" t="s">
        <v>256</v>
      </c>
      <c r="E14" s="1"/>
      <c r="F14" s="1">
        <v>159820</v>
      </c>
      <c r="G14" s="1" t="s">
        <v>12</v>
      </c>
      <c r="H14" s="1" t="s">
        <v>143</v>
      </c>
      <c r="I14" s="2" t="s">
        <v>119</v>
      </c>
      <c r="J14" s="2" t="s">
        <v>264</v>
      </c>
    </row>
    <row r="15" spans="1:10">
      <c r="A15" s="1">
        <v>14</v>
      </c>
      <c r="B15" s="1" t="s">
        <v>265</v>
      </c>
      <c r="C15" s="1" t="s">
        <v>266</v>
      </c>
      <c r="D15" s="1" t="s">
        <v>256</v>
      </c>
      <c r="E15" s="1"/>
      <c r="F15" s="1">
        <v>7259000</v>
      </c>
      <c r="G15" s="1" t="s">
        <v>12</v>
      </c>
      <c r="H15" s="1" t="s">
        <v>208</v>
      </c>
      <c r="I15" s="2" t="s">
        <v>63</v>
      </c>
      <c r="J15" s="2" t="s">
        <v>267</v>
      </c>
    </row>
    <row r="16" spans="1:10">
      <c r="A16" s="1">
        <v>15</v>
      </c>
      <c r="B16" s="1" t="s">
        <v>218</v>
      </c>
      <c r="C16" s="1" t="s">
        <v>268</v>
      </c>
      <c r="D16" s="1" t="s">
        <v>269</v>
      </c>
      <c r="E16" s="1">
        <v>969900</v>
      </c>
      <c r="F16" s="1"/>
      <c r="G16" s="1" t="s">
        <v>87</v>
      </c>
      <c r="H16" s="1" t="s">
        <v>270</v>
      </c>
      <c r="I16" s="2" t="s">
        <v>138</v>
      </c>
      <c r="J16" s="2" t="s">
        <v>271</v>
      </c>
    </row>
    <row r="17" spans="1:10">
      <c r="A17" s="1">
        <v>16</v>
      </c>
      <c r="B17" s="1" t="s">
        <v>158</v>
      </c>
      <c r="C17" s="1" t="s">
        <v>272</v>
      </c>
      <c r="D17" s="1" t="s">
        <v>273</v>
      </c>
      <c r="E17" s="1"/>
      <c r="F17" s="1">
        <v>1906128</v>
      </c>
      <c r="G17" s="1" t="s">
        <v>12</v>
      </c>
      <c r="H17" s="1" t="s">
        <v>143</v>
      </c>
      <c r="I17" s="2" t="s">
        <v>102</v>
      </c>
      <c r="J17" s="2" t="s">
        <v>274</v>
      </c>
    </row>
    <row r="18" spans="1:10">
      <c r="A18" s="1">
        <v>17</v>
      </c>
      <c r="B18" s="1" t="s">
        <v>275</v>
      </c>
      <c r="C18" s="1" t="s">
        <v>276</v>
      </c>
      <c r="D18" s="1" t="s">
        <v>277</v>
      </c>
      <c r="E18" s="1"/>
      <c r="F18" s="1">
        <v>256200</v>
      </c>
      <c r="G18" s="1" t="s">
        <v>12</v>
      </c>
      <c r="H18" s="1" t="s">
        <v>52</v>
      </c>
      <c r="I18" s="2" t="s">
        <v>138</v>
      </c>
      <c r="J18" s="2"/>
    </row>
    <row r="19" spans="1:10">
      <c r="A19" s="1">
        <v>18</v>
      </c>
      <c r="B19" s="1" t="s">
        <v>98</v>
      </c>
      <c r="C19" s="1" t="s">
        <v>278</v>
      </c>
      <c r="D19" s="1" t="s">
        <v>279</v>
      </c>
      <c r="E19" s="1"/>
      <c r="F19" s="1">
        <v>1935360</v>
      </c>
      <c r="G19" s="1" t="s">
        <v>12</v>
      </c>
      <c r="H19" s="1" t="s">
        <v>178</v>
      </c>
      <c r="I19" s="2" t="s">
        <v>102</v>
      </c>
      <c r="J19" s="2" t="s">
        <v>280</v>
      </c>
    </row>
    <row r="20" spans="1:10">
      <c r="A20" s="1">
        <v>19</v>
      </c>
      <c r="B20" s="1" t="s">
        <v>281</v>
      </c>
      <c r="C20" s="1" t="s">
        <v>282</v>
      </c>
      <c r="D20" s="1" t="s">
        <v>283</v>
      </c>
      <c r="E20" s="1"/>
      <c r="F20" s="1">
        <v>9638000</v>
      </c>
      <c r="G20" s="1" t="s">
        <v>12</v>
      </c>
      <c r="H20" s="1" t="s">
        <v>208</v>
      </c>
      <c r="I20" s="2" t="s">
        <v>63</v>
      </c>
      <c r="J20" s="2" t="s">
        <v>284</v>
      </c>
    </row>
    <row r="21" spans="1:10">
      <c r="A21" s="1">
        <v>20</v>
      </c>
      <c r="B21" s="1" t="s">
        <v>281</v>
      </c>
      <c r="C21" s="1" t="s">
        <v>285</v>
      </c>
      <c r="D21" s="1" t="s">
        <v>283</v>
      </c>
      <c r="E21" s="1"/>
      <c r="F21" s="1">
        <v>2171600</v>
      </c>
      <c r="G21" s="1" t="s">
        <v>12</v>
      </c>
      <c r="H21" s="1" t="s">
        <v>286</v>
      </c>
      <c r="I21" s="2" t="s">
        <v>63</v>
      </c>
      <c r="J21" s="2" t="s">
        <v>287</v>
      </c>
    </row>
    <row r="22" spans="1:10">
      <c r="A22" s="1">
        <v>21</v>
      </c>
      <c r="B22" s="1" t="s">
        <v>281</v>
      </c>
      <c r="C22" s="1" t="s">
        <v>288</v>
      </c>
      <c r="D22" s="1" t="s">
        <v>283</v>
      </c>
      <c r="E22" s="1"/>
      <c r="F22" s="1">
        <v>303780</v>
      </c>
      <c r="G22" s="1" t="s">
        <v>12</v>
      </c>
      <c r="H22" s="1" t="s">
        <v>289</v>
      </c>
      <c r="I22" s="2" t="s">
        <v>63</v>
      </c>
      <c r="J22" s="2" t="s">
        <v>290</v>
      </c>
    </row>
    <row r="23" spans="1:10">
      <c r="A23" s="1">
        <v>22</v>
      </c>
      <c r="B23" s="1" t="s">
        <v>158</v>
      </c>
      <c r="C23" s="1" t="s">
        <v>291</v>
      </c>
      <c r="D23" s="1" t="s">
        <v>292</v>
      </c>
      <c r="E23" s="1"/>
      <c r="F23" s="1">
        <v>12139000</v>
      </c>
      <c r="G23" s="1" t="s">
        <v>12</v>
      </c>
      <c r="H23" s="1" t="s">
        <v>200</v>
      </c>
      <c r="I23" s="2" t="s">
        <v>102</v>
      </c>
      <c r="J23" s="2" t="s">
        <v>293</v>
      </c>
    </row>
    <row r="24" spans="1:10">
      <c r="A24" s="1">
        <v>23</v>
      </c>
      <c r="B24" s="1" t="s">
        <v>294</v>
      </c>
      <c r="C24" s="1" t="s">
        <v>295</v>
      </c>
      <c r="D24" s="1" t="s">
        <v>292</v>
      </c>
      <c r="E24" s="1"/>
      <c r="F24" s="1">
        <v>1940532</v>
      </c>
      <c r="G24" s="1" t="s">
        <v>12</v>
      </c>
      <c r="H24" s="1" t="s">
        <v>296</v>
      </c>
      <c r="I24" s="2" t="s">
        <v>63</v>
      </c>
      <c r="J24" s="2" t="s">
        <v>297</v>
      </c>
    </row>
    <row r="25" spans="1:10">
      <c r="A25" s="1">
        <v>24</v>
      </c>
      <c r="B25" s="1" t="s">
        <v>185</v>
      </c>
      <c r="C25" s="1" t="s">
        <v>298</v>
      </c>
      <c r="D25" s="1" t="s">
        <v>212</v>
      </c>
      <c r="E25" s="1"/>
      <c r="F25" s="1">
        <v>746640</v>
      </c>
      <c r="G25" s="1" t="s">
        <v>12</v>
      </c>
      <c r="H25" s="1" t="s">
        <v>232</v>
      </c>
      <c r="I25" s="2" t="s">
        <v>14</v>
      </c>
      <c r="J25" s="2" t="s">
        <v>299</v>
      </c>
    </row>
    <row r="26" spans="1:10">
      <c r="A26" s="1">
        <v>25</v>
      </c>
      <c r="B26" s="1" t="s">
        <v>300</v>
      </c>
      <c r="C26" s="1" t="s">
        <v>301</v>
      </c>
      <c r="D26" s="1" t="s">
        <v>302</v>
      </c>
      <c r="E26" s="1"/>
      <c r="F26" s="1">
        <v>9028000</v>
      </c>
      <c r="G26" s="1" t="s">
        <v>12</v>
      </c>
      <c r="H26" s="1" t="s">
        <v>245</v>
      </c>
      <c r="I26" s="2" t="s">
        <v>102</v>
      </c>
      <c r="J26" s="2" t="s">
        <v>303</v>
      </c>
    </row>
    <row r="27" spans="1:10">
      <c r="A27" s="1">
        <v>26</v>
      </c>
      <c r="B27" s="1" t="s">
        <v>225</v>
      </c>
      <c r="C27" s="1" t="s">
        <v>304</v>
      </c>
      <c r="D27" s="1" t="s">
        <v>305</v>
      </c>
      <c r="E27" s="1"/>
      <c r="F27" s="1">
        <v>9570900</v>
      </c>
      <c r="G27" s="1" t="s">
        <v>12</v>
      </c>
      <c r="H27" s="1" t="s">
        <v>306</v>
      </c>
      <c r="I27" s="2" t="s">
        <v>14</v>
      </c>
      <c r="J27" s="2" t="s">
        <v>307</v>
      </c>
    </row>
    <row r="28" spans="1:10">
      <c r="A28" s="1">
        <v>27</v>
      </c>
      <c r="B28" s="1" t="s">
        <v>189</v>
      </c>
      <c r="C28" s="1" t="s">
        <v>308</v>
      </c>
      <c r="D28" s="1" t="s">
        <v>309</v>
      </c>
      <c r="E28" s="1"/>
      <c r="F28" s="1">
        <v>781410</v>
      </c>
      <c r="G28" s="1" t="s">
        <v>12</v>
      </c>
      <c r="H28" s="1" t="s">
        <v>310</v>
      </c>
      <c r="I28" s="2" t="s">
        <v>102</v>
      </c>
      <c r="J28" s="2" t="s">
        <v>311</v>
      </c>
    </row>
    <row r="29" spans="1:10">
      <c r="A29" s="1" t="s">
        <v>16</v>
      </c>
      <c r="B29" s="1"/>
      <c r="C29" s="1"/>
      <c r="D29" s="1"/>
      <c r="E29" s="1">
        <f>SUM(E2:E28)</f>
        <v>969900</v>
      </c>
      <c r="F29" s="1">
        <f>SUM(F2:F28)</f>
        <v>89461116</v>
      </c>
      <c r="G29" s="1"/>
      <c r="H29" s="1"/>
      <c r="I29" s="2"/>
      <c r="J29" s="2"/>
    </row>
    <row r="30" spans="1:10">
      <c r="A30" s="1" t="s">
        <v>17</v>
      </c>
      <c r="B30" s="1"/>
      <c r="C30" s="1"/>
      <c r="D30" s="1"/>
      <c r="E30" s="1"/>
      <c r="F30" s="1">
        <f>SUM(E29:F29)</f>
        <v>90431016</v>
      </c>
      <c r="G30" s="1"/>
      <c r="H30" s="1"/>
      <c r="I30" s="2"/>
      <c r="J30" s="2"/>
    </row>
    <row r="31" spans="1:10">
      <c r="I31" s="3"/>
      <c r="J31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4" sqref="I4:J5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48.27392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1.711426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18</v>
      </c>
      <c r="C2" s="1" t="s">
        <v>19</v>
      </c>
      <c r="D2" s="1" t="s">
        <v>20</v>
      </c>
      <c r="E2" s="1"/>
      <c r="F2" s="1">
        <v>1404000</v>
      </c>
      <c r="G2" s="1" t="s">
        <v>12</v>
      </c>
      <c r="H2" s="1" t="s">
        <v>21</v>
      </c>
      <c r="I2" s="2" t="s">
        <v>22</v>
      </c>
      <c r="J2" s="2" t="s">
        <v>23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1404000</v>
      </c>
      <c r="G3" s="1"/>
      <c r="H3" s="1"/>
      <c r="I3" s="2"/>
      <c r="J3" s="2"/>
    </row>
    <row r="4" spans="1:10">
      <c r="A4" s="1" t="s">
        <v>17</v>
      </c>
      <c r="B4" s="1"/>
      <c r="C4" s="1"/>
      <c r="D4" s="1"/>
      <c r="E4" s="1"/>
      <c r="F4" s="1">
        <f>SUM(E3:F3)</f>
        <v>1404000</v>
      </c>
      <c r="G4" s="1"/>
      <c r="H4" s="1"/>
      <c r="I4" s="2"/>
      <c r="J4" s="2"/>
    </row>
    <row r="5" spans="1:10">
      <c r="I5" s="3"/>
      <c r="J5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1"/>
  <sheetViews>
    <sheetView tabSelected="0" workbookViewId="0" showGridLines="true" showRowColHeaders="1">
      <selection activeCell="I30" sqref="I30:J31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95.40527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1.132813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312</v>
      </c>
      <c r="C2" s="1" t="s">
        <v>313</v>
      </c>
      <c r="D2" s="1" t="s">
        <v>314</v>
      </c>
      <c r="E2" s="1"/>
      <c r="F2" s="1">
        <v>9840000</v>
      </c>
      <c r="G2" s="1" t="s">
        <v>12</v>
      </c>
      <c r="H2" s="1" t="s">
        <v>315</v>
      </c>
      <c r="I2" s="2" t="s">
        <v>63</v>
      </c>
      <c r="J2" s="2" t="s">
        <v>316</v>
      </c>
    </row>
    <row r="3" spans="1:10">
      <c r="A3" s="1">
        <v>2</v>
      </c>
      <c r="B3" s="1" t="s">
        <v>317</v>
      </c>
      <c r="C3" s="1" t="s">
        <v>318</v>
      </c>
      <c r="D3" s="1" t="s">
        <v>314</v>
      </c>
      <c r="E3" s="1"/>
      <c r="F3" s="1">
        <v>21000000</v>
      </c>
      <c r="G3" s="1" t="s">
        <v>12</v>
      </c>
      <c r="H3" s="1" t="s">
        <v>314</v>
      </c>
      <c r="I3" s="2" t="s">
        <v>53</v>
      </c>
      <c r="J3" s="2" t="s">
        <v>319</v>
      </c>
    </row>
    <row r="4" spans="1:10">
      <c r="A4" s="1">
        <v>3</v>
      </c>
      <c r="B4" s="1" t="s">
        <v>320</v>
      </c>
      <c r="C4" s="1" t="s">
        <v>321</v>
      </c>
      <c r="D4" s="1" t="s">
        <v>314</v>
      </c>
      <c r="E4" s="1">
        <v>1498160</v>
      </c>
      <c r="F4" s="1"/>
      <c r="G4" s="1" t="s">
        <v>87</v>
      </c>
      <c r="H4" s="1" t="s">
        <v>309</v>
      </c>
      <c r="I4" s="2" t="s">
        <v>63</v>
      </c>
      <c r="J4" s="2" t="s">
        <v>322</v>
      </c>
    </row>
    <row r="5" spans="1:10">
      <c r="A5" s="1">
        <v>4</v>
      </c>
      <c r="B5" s="1" t="s">
        <v>9</v>
      </c>
      <c r="C5" s="1" t="s">
        <v>323</v>
      </c>
      <c r="D5" s="1" t="s">
        <v>324</v>
      </c>
      <c r="E5" s="1"/>
      <c r="F5" s="1">
        <v>2400000</v>
      </c>
      <c r="G5" s="1" t="s">
        <v>12</v>
      </c>
      <c r="H5" s="1" t="s">
        <v>325</v>
      </c>
      <c r="I5" s="2" t="s">
        <v>38</v>
      </c>
      <c r="J5" s="2" t="s">
        <v>326</v>
      </c>
    </row>
    <row r="6" spans="1:10">
      <c r="A6" s="1">
        <v>5</v>
      </c>
      <c r="B6" s="1" t="s">
        <v>9</v>
      </c>
      <c r="C6" s="1" t="s">
        <v>327</v>
      </c>
      <c r="D6" s="1" t="s">
        <v>324</v>
      </c>
      <c r="E6" s="1"/>
      <c r="F6" s="1">
        <v>151200</v>
      </c>
      <c r="G6" s="1" t="s">
        <v>12</v>
      </c>
      <c r="H6" s="1" t="s">
        <v>328</v>
      </c>
      <c r="I6" s="2" t="s">
        <v>14</v>
      </c>
      <c r="J6" s="2" t="s">
        <v>329</v>
      </c>
    </row>
    <row r="7" spans="1:10">
      <c r="A7" s="1">
        <v>6</v>
      </c>
      <c r="B7" s="1" t="s">
        <v>158</v>
      </c>
      <c r="C7" s="1" t="s">
        <v>330</v>
      </c>
      <c r="D7" s="1" t="s">
        <v>324</v>
      </c>
      <c r="E7" s="1"/>
      <c r="F7" s="1">
        <v>2562000</v>
      </c>
      <c r="G7" s="1" t="s">
        <v>12</v>
      </c>
      <c r="H7" s="1" t="s">
        <v>200</v>
      </c>
      <c r="I7" s="2" t="s">
        <v>102</v>
      </c>
      <c r="J7" s="2" t="s">
        <v>331</v>
      </c>
    </row>
    <row r="8" spans="1:10">
      <c r="A8" s="1">
        <v>7</v>
      </c>
      <c r="B8" s="1" t="s">
        <v>332</v>
      </c>
      <c r="C8" s="1" t="s">
        <v>333</v>
      </c>
      <c r="D8" s="1" t="s">
        <v>334</v>
      </c>
      <c r="E8" s="1"/>
      <c r="F8" s="1">
        <v>50601000</v>
      </c>
      <c r="G8" s="1" t="s">
        <v>12</v>
      </c>
      <c r="H8" s="1" t="s">
        <v>200</v>
      </c>
      <c r="I8" s="2" t="s">
        <v>102</v>
      </c>
      <c r="J8" s="2" t="s">
        <v>335</v>
      </c>
    </row>
    <row r="9" spans="1:10">
      <c r="A9" s="1">
        <v>8</v>
      </c>
      <c r="B9" s="1" t="s">
        <v>168</v>
      </c>
      <c r="C9" s="1" t="s">
        <v>336</v>
      </c>
      <c r="D9" s="1" t="s">
        <v>334</v>
      </c>
      <c r="E9" s="1"/>
      <c r="F9" s="1">
        <v>649950</v>
      </c>
      <c r="G9" s="1" t="s">
        <v>12</v>
      </c>
      <c r="H9" s="1" t="s">
        <v>337</v>
      </c>
      <c r="I9" s="2" t="s">
        <v>102</v>
      </c>
      <c r="J9" s="2" t="s">
        <v>338</v>
      </c>
    </row>
    <row r="10" spans="1:10">
      <c r="A10" s="1">
        <v>9</v>
      </c>
      <c r="B10" s="1" t="s">
        <v>339</v>
      </c>
      <c r="C10" s="1" t="s">
        <v>340</v>
      </c>
      <c r="D10" s="1" t="s">
        <v>341</v>
      </c>
      <c r="E10" s="1"/>
      <c r="F10" s="1">
        <v>3100000</v>
      </c>
      <c r="G10" s="1" t="s">
        <v>12</v>
      </c>
      <c r="H10" s="1" t="s">
        <v>342</v>
      </c>
      <c r="I10" s="2" t="s">
        <v>53</v>
      </c>
      <c r="J10" s="2" t="s">
        <v>343</v>
      </c>
    </row>
    <row r="11" spans="1:10">
      <c r="A11" s="1">
        <v>10</v>
      </c>
      <c r="B11" s="1" t="s">
        <v>332</v>
      </c>
      <c r="C11" s="1" t="s">
        <v>344</v>
      </c>
      <c r="D11" s="1" t="s">
        <v>345</v>
      </c>
      <c r="E11" s="1"/>
      <c r="F11" s="1">
        <v>8460892</v>
      </c>
      <c r="G11" s="1" t="s">
        <v>12</v>
      </c>
      <c r="H11" s="1" t="s">
        <v>346</v>
      </c>
      <c r="I11" s="2" t="s">
        <v>63</v>
      </c>
      <c r="J11" s="2" t="s">
        <v>347</v>
      </c>
    </row>
    <row r="12" spans="1:10">
      <c r="A12" s="1">
        <v>11</v>
      </c>
      <c r="B12" s="1" t="s">
        <v>168</v>
      </c>
      <c r="C12" s="1" t="s">
        <v>348</v>
      </c>
      <c r="D12" s="1" t="s">
        <v>349</v>
      </c>
      <c r="E12" s="1"/>
      <c r="F12" s="1">
        <v>1995000</v>
      </c>
      <c r="G12" s="1" t="s">
        <v>12</v>
      </c>
      <c r="H12" s="1" t="s">
        <v>334</v>
      </c>
      <c r="I12" s="2" t="s">
        <v>102</v>
      </c>
      <c r="J12" s="2" t="s">
        <v>350</v>
      </c>
    </row>
    <row r="13" spans="1:10">
      <c r="A13" s="1">
        <v>12</v>
      </c>
      <c r="B13" s="1" t="s">
        <v>218</v>
      </c>
      <c r="C13" s="1" t="s">
        <v>268</v>
      </c>
      <c r="D13" s="1" t="s">
        <v>351</v>
      </c>
      <c r="E13" s="1"/>
      <c r="F13" s="1">
        <v>646600</v>
      </c>
      <c r="G13" s="1" t="s">
        <v>12</v>
      </c>
      <c r="H13" s="1" t="s">
        <v>270</v>
      </c>
      <c r="I13" s="2" t="s">
        <v>138</v>
      </c>
      <c r="J13" s="2" t="s">
        <v>352</v>
      </c>
    </row>
    <row r="14" spans="1:10">
      <c r="A14" s="1">
        <v>13</v>
      </c>
      <c r="B14" s="1" t="s">
        <v>332</v>
      </c>
      <c r="C14" s="1" t="s">
        <v>353</v>
      </c>
      <c r="D14" s="1" t="s">
        <v>354</v>
      </c>
      <c r="E14" s="1"/>
      <c r="F14" s="1">
        <v>9277104</v>
      </c>
      <c r="G14" s="1" t="s">
        <v>12</v>
      </c>
      <c r="H14" s="1" t="s">
        <v>355</v>
      </c>
      <c r="I14" s="2" t="s">
        <v>63</v>
      </c>
      <c r="J14" s="2" t="s">
        <v>356</v>
      </c>
    </row>
    <row r="15" spans="1:10">
      <c r="A15" s="1">
        <v>14</v>
      </c>
      <c r="B15" s="1" t="s">
        <v>332</v>
      </c>
      <c r="C15" s="1" t="s">
        <v>357</v>
      </c>
      <c r="D15" s="1" t="s">
        <v>354</v>
      </c>
      <c r="E15" s="1"/>
      <c r="F15" s="1">
        <v>3782312</v>
      </c>
      <c r="G15" s="1" t="s">
        <v>12</v>
      </c>
      <c r="H15" s="1" t="s">
        <v>355</v>
      </c>
      <c r="I15" s="2" t="s">
        <v>63</v>
      </c>
      <c r="J15" s="2" t="s">
        <v>358</v>
      </c>
    </row>
    <row r="16" spans="1:10">
      <c r="A16" s="1">
        <v>15</v>
      </c>
      <c r="B16" s="1" t="s">
        <v>185</v>
      </c>
      <c r="C16" s="1" t="s">
        <v>359</v>
      </c>
      <c r="D16" s="1" t="s">
        <v>360</v>
      </c>
      <c r="E16" s="1"/>
      <c r="F16" s="1">
        <v>4697000</v>
      </c>
      <c r="G16" s="1" t="s">
        <v>12</v>
      </c>
      <c r="H16" s="1" t="s">
        <v>277</v>
      </c>
      <c r="I16" s="2" t="s">
        <v>14</v>
      </c>
      <c r="J16" s="2" t="s">
        <v>361</v>
      </c>
    </row>
    <row r="17" spans="1:10">
      <c r="A17" s="1">
        <v>16</v>
      </c>
      <c r="B17" s="1" t="s">
        <v>362</v>
      </c>
      <c r="C17" s="1" t="s">
        <v>363</v>
      </c>
      <c r="D17" s="1" t="s">
        <v>364</v>
      </c>
      <c r="E17" s="1"/>
      <c r="F17" s="1">
        <v>4999933</v>
      </c>
      <c r="G17" s="1" t="s">
        <v>12</v>
      </c>
      <c r="H17" s="1" t="s">
        <v>341</v>
      </c>
      <c r="I17" s="2" t="s">
        <v>102</v>
      </c>
      <c r="J17" s="2" t="s">
        <v>365</v>
      </c>
    </row>
    <row r="18" spans="1:10">
      <c r="A18" s="1">
        <v>17</v>
      </c>
      <c r="B18" s="1" t="s">
        <v>332</v>
      </c>
      <c r="C18" s="1" t="s">
        <v>366</v>
      </c>
      <c r="D18" s="1" t="s">
        <v>367</v>
      </c>
      <c r="E18" s="1"/>
      <c r="F18" s="1">
        <v>1944000</v>
      </c>
      <c r="G18" s="1" t="s">
        <v>12</v>
      </c>
      <c r="H18" s="1" t="s">
        <v>137</v>
      </c>
      <c r="I18" s="2" t="s">
        <v>63</v>
      </c>
      <c r="J18" s="2" t="s">
        <v>368</v>
      </c>
    </row>
    <row r="19" spans="1:10">
      <c r="A19" s="1">
        <v>18</v>
      </c>
      <c r="B19" s="1" t="s">
        <v>332</v>
      </c>
      <c r="C19" s="1" t="s">
        <v>369</v>
      </c>
      <c r="D19" s="1" t="s">
        <v>367</v>
      </c>
      <c r="E19" s="1"/>
      <c r="F19" s="1">
        <v>1575480</v>
      </c>
      <c r="G19" s="1" t="s">
        <v>12</v>
      </c>
      <c r="H19" s="1" t="s">
        <v>216</v>
      </c>
      <c r="I19" s="2" t="s">
        <v>63</v>
      </c>
      <c r="J19" s="2" t="s">
        <v>370</v>
      </c>
    </row>
    <row r="20" spans="1:10">
      <c r="A20" s="1">
        <v>19</v>
      </c>
      <c r="B20" s="1" t="s">
        <v>332</v>
      </c>
      <c r="C20" s="1" t="s">
        <v>371</v>
      </c>
      <c r="D20" s="1" t="s">
        <v>367</v>
      </c>
      <c r="E20" s="1"/>
      <c r="F20" s="1">
        <v>3720307</v>
      </c>
      <c r="G20" s="1" t="s">
        <v>12</v>
      </c>
      <c r="H20" s="1" t="s">
        <v>216</v>
      </c>
      <c r="I20" s="2" t="s">
        <v>63</v>
      </c>
      <c r="J20" s="2" t="s">
        <v>372</v>
      </c>
    </row>
    <row r="21" spans="1:10">
      <c r="A21" s="1">
        <v>20</v>
      </c>
      <c r="B21" s="1" t="s">
        <v>332</v>
      </c>
      <c r="C21" s="1" t="s">
        <v>373</v>
      </c>
      <c r="D21" s="1" t="s">
        <v>367</v>
      </c>
      <c r="E21" s="1"/>
      <c r="F21" s="1">
        <v>3720307</v>
      </c>
      <c r="G21" s="1" t="s">
        <v>12</v>
      </c>
      <c r="H21" s="1" t="s">
        <v>216</v>
      </c>
      <c r="I21" s="2" t="s">
        <v>63</v>
      </c>
      <c r="J21" s="2" t="s">
        <v>374</v>
      </c>
    </row>
    <row r="22" spans="1:10">
      <c r="A22" s="1">
        <v>21</v>
      </c>
      <c r="B22" s="1" t="s">
        <v>375</v>
      </c>
      <c r="C22" s="1" t="s">
        <v>376</v>
      </c>
      <c r="D22" s="1" t="s">
        <v>367</v>
      </c>
      <c r="E22" s="1"/>
      <c r="F22" s="1">
        <v>716994</v>
      </c>
      <c r="G22" s="1" t="s">
        <v>12</v>
      </c>
      <c r="H22" s="1" t="s">
        <v>309</v>
      </c>
      <c r="I22" s="2" t="s">
        <v>102</v>
      </c>
      <c r="J22" s="2" t="s">
        <v>377</v>
      </c>
    </row>
    <row r="23" spans="1:10">
      <c r="A23" s="1">
        <v>22</v>
      </c>
      <c r="B23" s="1" t="s">
        <v>294</v>
      </c>
      <c r="C23" s="1" t="s">
        <v>378</v>
      </c>
      <c r="D23" s="1" t="s">
        <v>379</v>
      </c>
      <c r="E23" s="1"/>
      <c r="F23" s="1">
        <v>1940532</v>
      </c>
      <c r="G23" s="1" t="s">
        <v>12</v>
      </c>
      <c r="H23" s="1" t="s">
        <v>212</v>
      </c>
      <c r="I23" s="2" t="s">
        <v>63</v>
      </c>
      <c r="J23" s="2" t="s">
        <v>380</v>
      </c>
    </row>
    <row r="24" spans="1:10">
      <c r="A24" s="1">
        <v>23</v>
      </c>
      <c r="B24" s="1" t="s">
        <v>168</v>
      </c>
      <c r="C24" s="1" t="s">
        <v>381</v>
      </c>
      <c r="D24" s="1" t="s">
        <v>382</v>
      </c>
      <c r="E24" s="1"/>
      <c r="F24" s="1">
        <v>4000000</v>
      </c>
      <c r="G24" s="1" t="s">
        <v>12</v>
      </c>
      <c r="H24" s="1" t="s">
        <v>383</v>
      </c>
      <c r="I24" s="2" t="s">
        <v>102</v>
      </c>
      <c r="J24" s="2" t="s">
        <v>384</v>
      </c>
    </row>
    <row r="25" spans="1:10">
      <c r="A25" s="1">
        <v>24</v>
      </c>
      <c r="B25" s="1" t="s">
        <v>317</v>
      </c>
      <c r="C25" s="1" t="s">
        <v>385</v>
      </c>
      <c r="D25" s="1" t="s">
        <v>386</v>
      </c>
      <c r="E25" s="1"/>
      <c r="F25" s="1">
        <v>8000000</v>
      </c>
      <c r="G25" s="1" t="s">
        <v>12</v>
      </c>
      <c r="H25" s="1" t="s">
        <v>309</v>
      </c>
      <c r="I25" s="2" t="s">
        <v>53</v>
      </c>
      <c r="J25" s="2" t="s">
        <v>387</v>
      </c>
    </row>
    <row r="26" spans="1:10">
      <c r="A26" s="1">
        <v>25</v>
      </c>
      <c r="B26" s="1" t="s">
        <v>388</v>
      </c>
      <c r="C26" s="1" t="s">
        <v>389</v>
      </c>
      <c r="D26" s="1" t="s">
        <v>386</v>
      </c>
      <c r="E26" s="1"/>
      <c r="F26" s="1">
        <v>11590000</v>
      </c>
      <c r="G26" s="1" t="s">
        <v>12</v>
      </c>
      <c r="H26" s="1" t="s">
        <v>309</v>
      </c>
      <c r="I26" s="2" t="s">
        <v>14</v>
      </c>
      <c r="J26" s="2" t="s">
        <v>390</v>
      </c>
    </row>
    <row r="27" spans="1:10">
      <c r="A27" s="1">
        <v>26</v>
      </c>
      <c r="B27" s="1" t="s">
        <v>388</v>
      </c>
      <c r="C27" s="1" t="s">
        <v>391</v>
      </c>
      <c r="D27" s="1" t="s">
        <v>386</v>
      </c>
      <c r="E27" s="1"/>
      <c r="F27" s="1">
        <v>1573800</v>
      </c>
      <c r="G27" s="1" t="s">
        <v>12</v>
      </c>
      <c r="H27" s="1" t="s">
        <v>309</v>
      </c>
      <c r="I27" s="2" t="s">
        <v>14</v>
      </c>
      <c r="J27" s="2" t="s">
        <v>392</v>
      </c>
    </row>
    <row r="28" spans="1:10">
      <c r="A28" s="1">
        <v>27</v>
      </c>
      <c r="B28" s="1" t="s">
        <v>320</v>
      </c>
      <c r="C28" s="1" t="s">
        <v>321</v>
      </c>
      <c r="D28" s="1" t="s">
        <v>386</v>
      </c>
      <c r="E28" s="1"/>
      <c r="F28" s="1">
        <v>1872700</v>
      </c>
      <c r="G28" s="1" t="s">
        <v>12</v>
      </c>
      <c r="H28" s="1" t="s">
        <v>309</v>
      </c>
      <c r="I28" s="2" t="s">
        <v>63</v>
      </c>
      <c r="J28" s="2" t="s">
        <v>393</v>
      </c>
    </row>
    <row r="29" spans="1:10">
      <c r="A29" s="1" t="s">
        <v>16</v>
      </c>
      <c r="B29" s="1"/>
      <c r="C29" s="1"/>
      <c r="D29" s="1"/>
      <c r="E29" s="1">
        <f>SUM(E2:E28)</f>
        <v>1498160</v>
      </c>
      <c r="F29" s="1">
        <f>SUM(F2:F28)</f>
        <v>164817111</v>
      </c>
      <c r="G29" s="1"/>
      <c r="H29" s="1"/>
      <c r="I29" s="2"/>
      <c r="J29" s="2"/>
    </row>
    <row r="30" spans="1:10">
      <c r="A30" s="1" t="s">
        <v>17</v>
      </c>
      <c r="B30" s="1"/>
      <c r="C30" s="1"/>
      <c r="D30" s="1"/>
      <c r="E30" s="1"/>
      <c r="F30" s="1">
        <f>SUM(E29:F29)</f>
        <v>166315271</v>
      </c>
      <c r="G30" s="1"/>
      <c r="H30" s="1"/>
      <c r="I30" s="2"/>
      <c r="J30" s="2"/>
    </row>
    <row r="31" spans="1:10">
      <c r="I31" s="3"/>
      <c r="J31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4"/>
  <sheetViews>
    <sheetView tabSelected="0" workbookViewId="0" showGridLines="true" showRowColHeaders="1">
      <selection activeCell="I13" sqref="I13:J14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98.9758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243</v>
      </c>
      <c r="C2" s="1" t="s">
        <v>394</v>
      </c>
      <c r="D2" s="1" t="s">
        <v>395</v>
      </c>
      <c r="E2" s="1"/>
      <c r="F2" s="1">
        <v>219600</v>
      </c>
      <c r="G2" s="1" t="s">
        <v>12</v>
      </c>
      <c r="H2" s="1" t="s">
        <v>396</v>
      </c>
      <c r="I2" s="2" t="s">
        <v>63</v>
      </c>
      <c r="J2" s="2" t="s">
        <v>397</v>
      </c>
    </row>
    <row r="3" spans="1:10">
      <c r="A3" s="1">
        <v>2</v>
      </c>
      <c r="B3" s="1" t="s">
        <v>163</v>
      </c>
      <c r="C3" s="1" t="s">
        <v>398</v>
      </c>
      <c r="D3" s="1" t="s">
        <v>399</v>
      </c>
      <c r="E3" s="1"/>
      <c r="F3" s="1">
        <v>717360</v>
      </c>
      <c r="G3" s="1" t="s">
        <v>12</v>
      </c>
      <c r="H3" s="1" t="s">
        <v>400</v>
      </c>
      <c r="I3" s="2" t="s">
        <v>63</v>
      </c>
      <c r="J3" s="2" t="s">
        <v>401</v>
      </c>
    </row>
    <row r="4" spans="1:10">
      <c r="A4" s="1">
        <v>3</v>
      </c>
      <c r="B4" s="1" t="s">
        <v>163</v>
      </c>
      <c r="C4" s="1" t="s">
        <v>402</v>
      </c>
      <c r="D4" s="1" t="s">
        <v>403</v>
      </c>
      <c r="E4" s="1"/>
      <c r="F4" s="1">
        <v>553575</v>
      </c>
      <c r="G4" s="1" t="s">
        <v>12</v>
      </c>
      <c r="H4" s="1" t="s">
        <v>241</v>
      </c>
      <c r="I4" s="2" t="s">
        <v>63</v>
      </c>
      <c r="J4" s="2" t="s">
        <v>404</v>
      </c>
    </row>
    <row r="5" spans="1:10">
      <c r="A5" s="1">
        <v>4</v>
      </c>
      <c r="B5" s="1" t="s">
        <v>9</v>
      </c>
      <c r="C5" s="1" t="s">
        <v>405</v>
      </c>
      <c r="D5" s="1" t="s">
        <v>406</v>
      </c>
      <c r="E5" s="1"/>
      <c r="F5" s="1">
        <v>8601000</v>
      </c>
      <c r="G5" s="1" t="s">
        <v>12</v>
      </c>
      <c r="H5" s="1" t="s">
        <v>176</v>
      </c>
      <c r="I5" s="2" t="s">
        <v>38</v>
      </c>
      <c r="J5" s="2" t="s">
        <v>407</v>
      </c>
    </row>
    <row r="6" spans="1:10">
      <c r="A6" s="1">
        <v>5</v>
      </c>
      <c r="B6" s="1" t="s">
        <v>9</v>
      </c>
      <c r="C6" s="1" t="s">
        <v>408</v>
      </c>
      <c r="D6" s="1" t="s">
        <v>406</v>
      </c>
      <c r="E6" s="1"/>
      <c r="F6" s="1">
        <v>1003450</v>
      </c>
      <c r="G6" s="1" t="s">
        <v>12</v>
      </c>
      <c r="H6" s="1" t="s">
        <v>409</v>
      </c>
      <c r="I6" s="2" t="s">
        <v>14</v>
      </c>
      <c r="J6" s="2" t="s">
        <v>410</v>
      </c>
    </row>
    <row r="7" spans="1:10">
      <c r="A7" s="1">
        <v>6</v>
      </c>
      <c r="B7" s="1" t="s">
        <v>411</v>
      </c>
      <c r="C7" s="1" t="s">
        <v>412</v>
      </c>
      <c r="D7" s="1" t="s">
        <v>413</v>
      </c>
      <c r="E7" s="1"/>
      <c r="F7" s="1">
        <v>6131720</v>
      </c>
      <c r="G7" s="1" t="s">
        <v>12</v>
      </c>
      <c r="H7" s="1" t="s">
        <v>305</v>
      </c>
      <c r="I7" s="2" t="s">
        <v>63</v>
      </c>
      <c r="J7" s="2" t="s">
        <v>414</v>
      </c>
    </row>
    <row r="8" spans="1:10">
      <c r="A8" s="1">
        <v>7</v>
      </c>
      <c r="B8" s="1" t="s">
        <v>415</v>
      </c>
      <c r="C8" s="1" t="s">
        <v>416</v>
      </c>
      <c r="D8" s="1" t="s">
        <v>417</v>
      </c>
      <c r="E8" s="1"/>
      <c r="F8" s="1">
        <v>1164124</v>
      </c>
      <c r="G8" s="1" t="s">
        <v>12</v>
      </c>
      <c r="H8" s="1" t="s">
        <v>349</v>
      </c>
      <c r="I8" s="2" t="s">
        <v>22</v>
      </c>
      <c r="J8" s="2" t="s">
        <v>418</v>
      </c>
    </row>
    <row r="9" spans="1:10">
      <c r="A9" s="1">
        <v>8</v>
      </c>
      <c r="B9" s="1" t="s">
        <v>98</v>
      </c>
      <c r="C9" s="1" t="s">
        <v>419</v>
      </c>
      <c r="D9" s="1" t="s">
        <v>420</v>
      </c>
      <c r="E9" s="1"/>
      <c r="F9" s="1">
        <v>7560000</v>
      </c>
      <c r="G9" s="1" t="s">
        <v>12</v>
      </c>
      <c r="H9" s="1" t="s">
        <v>277</v>
      </c>
      <c r="I9" s="2" t="s">
        <v>63</v>
      </c>
      <c r="J9" s="2" t="s">
        <v>421</v>
      </c>
    </row>
    <row r="10" spans="1:10">
      <c r="A10" s="1">
        <v>9</v>
      </c>
      <c r="B10" s="1" t="s">
        <v>158</v>
      </c>
      <c r="C10" s="1" t="s">
        <v>422</v>
      </c>
      <c r="D10" s="1" t="s">
        <v>423</v>
      </c>
      <c r="E10" s="1"/>
      <c r="F10" s="1">
        <v>11145420</v>
      </c>
      <c r="G10" s="1" t="s">
        <v>12</v>
      </c>
      <c r="H10" s="1" t="s">
        <v>306</v>
      </c>
      <c r="I10" s="2" t="s">
        <v>102</v>
      </c>
      <c r="J10" s="2" t="s">
        <v>424</v>
      </c>
    </row>
    <row r="11" spans="1:10">
      <c r="A11" s="1">
        <v>10</v>
      </c>
      <c r="B11" s="1" t="s">
        <v>205</v>
      </c>
      <c r="C11" s="1" t="s">
        <v>425</v>
      </c>
      <c r="D11" s="1" t="s">
        <v>426</v>
      </c>
      <c r="E11" s="1"/>
      <c r="F11" s="1">
        <v>3841536</v>
      </c>
      <c r="G11" s="1" t="s">
        <v>12</v>
      </c>
      <c r="H11" s="1" t="s">
        <v>309</v>
      </c>
      <c r="I11" s="2" t="s">
        <v>102</v>
      </c>
      <c r="J11" s="2" t="s">
        <v>427</v>
      </c>
    </row>
    <row r="12" spans="1:10">
      <c r="A12" s="1" t="s">
        <v>16</v>
      </c>
      <c r="B12" s="1"/>
      <c r="C12" s="1"/>
      <c r="D12" s="1"/>
      <c r="E12" s="1">
        <f>SUM(E2:E11)</f>
        <v>0</v>
      </c>
      <c r="F12" s="1">
        <f>SUM(F2:F11)</f>
        <v>40937785</v>
      </c>
      <c r="G12" s="1"/>
      <c r="H12" s="1"/>
      <c r="I12" s="2"/>
      <c r="J12" s="2"/>
    </row>
    <row r="13" spans="1:10">
      <c r="A13" s="1" t="s">
        <v>17</v>
      </c>
      <c r="B13" s="1"/>
      <c r="C13" s="1"/>
      <c r="D13" s="1"/>
      <c r="E13" s="1"/>
      <c r="F13" s="1">
        <f>SUM(E12:F12)</f>
        <v>40937785</v>
      </c>
      <c r="G13" s="1"/>
      <c r="H13" s="1"/>
      <c r="I13" s="2"/>
      <c r="J13" s="2"/>
    </row>
    <row r="14" spans="1:10">
      <c r="I14" s="3"/>
      <c r="J14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4"/>
  <sheetViews>
    <sheetView tabSelected="0" workbookViewId="0" showGridLines="true" showRowColHeaders="1">
      <selection activeCell="I13" sqref="I13:J14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107.259521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163</v>
      </c>
      <c r="C2" s="1" t="s">
        <v>428</v>
      </c>
      <c r="D2" s="1" t="s">
        <v>429</v>
      </c>
      <c r="E2" s="1"/>
      <c r="F2" s="1">
        <v>8357000</v>
      </c>
      <c r="G2" s="1" t="s">
        <v>12</v>
      </c>
      <c r="H2" s="1" t="s">
        <v>403</v>
      </c>
      <c r="I2" s="2" t="s">
        <v>63</v>
      </c>
      <c r="J2" s="2" t="s">
        <v>430</v>
      </c>
    </row>
    <row r="3" spans="1:10">
      <c r="A3" s="1">
        <v>2</v>
      </c>
      <c r="B3" s="1" t="s">
        <v>9</v>
      </c>
      <c r="C3" s="1" t="s">
        <v>431</v>
      </c>
      <c r="D3" s="1" t="s">
        <v>432</v>
      </c>
      <c r="E3" s="1"/>
      <c r="F3" s="1">
        <v>8601000</v>
      </c>
      <c r="G3" s="1" t="s">
        <v>12</v>
      </c>
      <c r="H3" s="1" t="s">
        <v>433</v>
      </c>
      <c r="I3" s="2" t="s">
        <v>14</v>
      </c>
      <c r="J3" s="2" t="s">
        <v>434</v>
      </c>
    </row>
    <row r="4" spans="1:10">
      <c r="A4" s="1">
        <v>3</v>
      </c>
      <c r="B4" s="1" t="s">
        <v>243</v>
      </c>
      <c r="C4" s="1" t="s">
        <v>435</v>
      </c>
      <c r="D4" s="1" t="s">
        <v>436</v>
      </c>
      <c r="E4" s="1"/>
      <c r="F4" s="1">
        <v>123708</v>
      </c>
      <c r="G4" s="1" t="s">
        <v>12</v>
      </c>
      <c r="H4" s="1" t="s">
        <v>437</v>
      </c>
      <c r="I4" s="2" t="s">
        <v>63</v>
      </c>
      <c r="J4" s="2" t="s">
        <v>438</v>
      </c>
    </row>
    <row r="5" spans="1:10">
      <c r="A5" s="1">
        <v>4</v>
      </c>
      <c r="B5" s="1" t="s">
        <v>9</v>
      </c>
      <c r="C5" s="1" t="s">
        <v>439</v>
      </c>
      <c r="D5" s="1" t="s">
        <v>436</v>
      </c>
      <c r="E5" s="1"/>
      <c r="F5" s="1">
        <v>145180</v>
      </c>
      <c r="G5" s="1" t="s">
        <v>12</v>
      </c>
      <c r="H5" s="1" t="s">
        <v>437</v>
      </c>
      <c r="I5" s="2" t="s">
        <v>14</v>
      </c>
      <c r="J5" s="2" t="s">
        <v>440</v>
      </c>
    </row>
    <row r="6" spans="1:10">
      <c r="A6" s="1">
        <v>5</v>
      </c>
      <c r="B6" s="1" t="s">
        <v>9</v>
      </c>
      <c r="C6" s="1" t="s">
        <v>441</v>
      </c>
      <c r="D6" s="1" t="s">
        <v>436</v>
      </c>
      <c r="E6" s="1"/>
      <c r="F6" s="1">
        <v>2839550</v>
      </c>
      <c r="G6" s="1" t="s">
        <v>12</v>
      </c>
      <c r="H6" s="1" t="s">
        <v>437</v>
      </c>
      <c r="I6" s="2" t="s">
        <v>14</v>
      </c>
      <c r="J6" s="2" t="s">
        <v>442</v>
      </c>
    </row>
    <row r="7" spans="1:10">
      <c r="A7" s="1">
        <v>6</v>
      </c>
      <c r="B7" s="1" t="s">
        <v>281</v>
      </c>
      <c r="C7" s="1" t="s">
        <v>443</v>
      </c>
      <c r="D7" s="1" t="s">
        <v>444</v>
      </c>
      <c r="E7" s="1"/>
      <c r="F7" s="1">
        <v>3782000</v>
      </c>
      <c r="G7" s="1" t="s">
        <v>12</v>
      </c>
      <c r="H7" s="1" t="s">
        <v>445</v>
      </c>
      <c r="I7" s="2" t="s">
        <v>63</v>
      </c>
      <c r="J7" s="2" t="s">
        <v>446</v>
      </c>
    </row>
    <row r="8" spans="1:10">
      <c r="A8" s="1">
        <v>7</v>
      </c>
      <c r="B8" s="1" t="s">
        <v>447</v>
      </c>
      <c r="C8" s="1" t="s">
        <v>448</v>
      </c>
      <c r="D8" s="1" t="s">
        <v>449</v>
      </c>
      <c r="E8" s="1"/>
      <c r="F8" s="1">
        <v>10980000</v>
      </c>
      <c r="G8" s="1" t="s">
        <v>12</v>
      </c>
      <c r="H8" s="1" t="s">
        <v>450</v>
      </c>
      <c r="I8" s="2" t="s">
        <v>28</v>
      </c>
      <c r="J8" s="2" t="s">
        <v>451</v>
      </c>
    </row>
    <row r="9" spans="1:10">
      <c r="A9" s="1">
        <v>8</v>
      </c>
      <c r="B9" s="1" t="s">
        <v>205</v>
      </c>
      <c r="C9" s="1" t="s">
        <v>452</v>
      </c>
      <c r="D9" s="1" t="s">
        <v>453</v>
      </c>
      <c r="E9" s="1"/>
      <c r="F9" s="1">
        <v>15733440</v>
      </c>
      <c r="G9" s="1" t="s">
        <v>12</v>
      </c>
      <c r="H9" s="1" t="s">
        <v>383</v>
      </c>
      <c r="I9" s="2" t="s">
        <v>102</v>
      </c>
      <c r="J9" s="2" t="s">
        <v>454</v>
      </c>
    </row>
    <row r="10" spans="1:10">
      <c r="A10" s="1">
        <v>9</v>
      </c>
      <c r="B10" s="1" t="s">
        <v>98</v>
      </c>
      <c r="C10" s="1" t="s">
        <v>455</v>
      </c>
      <c r="D10" s="1" t="s">
        <v>453</v>
      </c>
      <c r="E10" s="1"/>
      <c r="F10" s="1">
        <v>7686000</v>
      </c>
      <c r="G10" s="1" t="s">
        <v>12</v>
      </c>
      <c r="H10" s="1" t="s">
        <v>383</v>
      </c>
      <c r="I10" s="2" t="s">
        <v>102</v>
      </c>
      <c r="J10" s="2" t="s">
        <v>456</v>
      </c>
    </row>
    <row r="11" spans="1:10">
      <c r="A11" s="1">
        <v>10</v>
      </c>
      <c r="B11" s="1" t="s">
        <v>163</v>
      </c>
      <c r="C11" s="1" t="s">
        <v>457</v>
      </c>
      <c r="D11" s="1" t="s">
        <v>453</v>
      </c>
      <c r="E11" s="1"/>
      <c r="F11" s="1">
        <v>16714000</v>
      </c>
      <c r="G11" s="1" t="s">
        <v>12</v>
      </c>
      <c r="H11" s="1" t="s">
        <v>458</v>
      </c>
      <c r="I11" s="2" t="s">
        <v>63</v>
      </c>
      <c r="J11" s="2" t="s">
        <v>459</v>
      </c>
    </row>
    <row r="12" spans="1:10">
      <c r="A12" s="1" t="s">
        <v>16</v>
      </c>
      <c r="B12" s="1"/>
      <c r="C12" s="1"/>
      <c r="D12" s="1"/>
      <c r="E12" s="1">
        <f>SUM(E2:E11)</f>
        <v>0</v>
      </c>
      <c r="F12" s="1">
        <f>SUM(F2:F11)</f>
        <v>74961878</v>
      </c>
      <c r="G12" s="1"/>
      <c r="H12" s="1"/>
      <c r="I12" s="2"/>
      <c r="J12" s="2"/>
    </row>
    <row r="13" spans="1:10">
      <c r="A13" s="1" t="s">
        <v>17</v>
      </c>
      <c r="B13" s="1"/>
      <c r="C13" s="1"/>
      <c r="D13" s="1"/>
      <c r="E13" s="1"/>
      <c r="F13" s="1">
        <f>SUM(E12:F12)</f>
        <v>74961878</v>
      </c>
      <c r="G13" s="1"/>
      <c r="H13" s="1"/>
      <c r="I13" s="2"/>
      <c r="J13" s="2"/>
    </row>
    <row r="14" spans="1:10">
      <c r="I14" s="3"/>
      <c r="J14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1"/>
  <sheetViews>
    <sheetView tabSelected="0" workbookViewId="0" showGridLines="true" showRowColHeaders="1">
      <selection activeCell="I30" sqref="I30:J31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88.4069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320</v>
      </c>
      <c r="C2" s="1" t="s">
        <v>321</v>
      </c>
      <c r="D2" s="1"/>
      <c r="E2" s="1">
        <v>374540</v>
      </c>
      <c r="F2" s="1"/>
      <c r="G2" s="1" t="s">
        <v>87</v>
      </c>
      <c r="H2" s="1" t="s">
        <v>309</v>
      </c>
      <c r="I2" s="2" t="s">
        <v>63</v>
      </c>
      <c r="J2" s="2"/>
    </row>
    <row r="3" spans="1:10">
      <c r="A3" s="1">
        <v>2</v>
      </c>
      <c r="B3" s="1" t="s">
        <v>134</v>
      </c>
      <c r="C3" s="1" t="s">
        <v>135</v>
      </c>
      <c r="D3" s="1"/>
      <c r="E3" s="1">
        <v>1646950</v>
      </c>
      <c r="F3" s="1"/>
      <c r="G3" s="1" t="s">
        <v>87</v>
      </c>
      <c r="H3" s="1" t="s">
        <v>137</v>
      </c>
      <c r="I3" s="2" t="s">
        <v>138</v>
      </c>
      <c r="J3" s="2"/>
    </row>
    <row r="4" spans="1:10">
      <c r="A4" s="1">
        <v>3</v>
      </c>
      <c r="B4" s="1" t="s">
        <v>332</v>
      </c>
      <c r="C4" s="1" t="s">
        <v>460</v>
      </c>
      <c r="D4" s="1"/>
      <c r="E4" s="1"/>
      <c r="F4" s="1">
        <v>3795936</v>
      </c>
      <c r="G4" s="1" t="s">
        <v>12</v>
      </c>
      <c r="H4" s="1" t="s">
        <v>52</v>
      </c>
      <c r="I4" s="2" t="s">
        <v>63</v>
      </c>
      <c r="J4" s="2"/>
    </row>
    <row r="5" spans="1:10">
      <c r="A5" s="1">
        <v>4</v>
      </c>
      <c r="B5" s="1" t="s">
        <v>218</v>
      </c>
      <c r="C5" s="1" t="s">
        <v>219</v>
      </c>
      <c r="D5" s="1"/>
      <c r="E5" s="1">
        <v>286700</v>
      </c>
      <c r="F5" s="1"/>
      <c r="G5" s="1" t="s">
        <v>87</v>
      </c>
      <c r="H5" s="1" t="s">
        <v>52</v>
      </c>
      <c r="I5" s="2" t="s">
        <v>138</v>
      </c>
      <c r="J5" s="2"/>
    </row>
    <row r="6" spans="1:10">
      <c r="A6" s="1">
        <v>5</v>
      </c>
      <c r="B6" s="1" t="s">
        <v>49</v>
      </c>
      <c r="C6" s="1" t="s">
        <v>461</v>
      </c>
      <c r="D6" s="1"/>
      <c r="E6" s="1">
        <v>329400</v>
      </c>
      <c r="F6" s="1"/>
      <c r="G6" s="1" t="s">
        <v>87</v>
      </c>
      <c r="H6" s="1" t="s">
        <v>52</v>
      </c>
      <c r="I6" s="2" t="s">
        <v>14</v>
      </c>
      <c r="J6" s="2"/>
    </row>
    <row r="7" spans="1:10">
      <c r="A7" s="1">
        <v>6</v>
      </c>
      <c r="B7" s="1" t="s">
        <v>332</v>
      </c>
      <c r="C7" s="1" t="s">
        <v>462</v>
      </c>
      <c r="D7" s="1"/>
      <c r="E7" s="1"/>
      <c r="F7" s="1">
        <v>7604184</v>
      </c>
      <c r="G7" s="1" t="s">
        <v>12</v>
      </c>
      <c r="H7" s="1" t="s">
        <v>52</v>
      </c>
      <c r="I7" s="2" t="s">
        <v>63</v>
      </c>
      <c r="J7" s="2"/>
    </row>
    <row r="8" spans="1:10">
      <c r="A8" s="1">
        <v>7</v>
      </c>
      <c r="B8" s="1" t="s">
        <v>463</v>
      </c>
      <c r="C8" s="1" t="s">
        <v>464</v>
      </c>
      <c r="D8" s="1"/>
      <c r="E8" s="1">
        <v>1555500</v>
      </c>
      <c r="F8" s="1"/>
      <c r="G8" s="1" t="s">
        <v>87</v>
      </c>
      <c r="H8" s="1" t="s">
        <v>52</v>
      </c>
      <c r="I8" s="2" t="s">
        <v>63</v>
      </c>
      <c r="J8" s="2"/>
    </row>
    <row r="9" spans="1:10">
      <c r="A9" s="1">
        <v>8</v>
      </c>
      <c r="B9" s="1" t="s">
        <v>465</v>
      </c>
      <c r="C9" s="1" t="s">
        <v>466</v>
      </c>
      <c r="D9" s="1"/>
      <c r="E9" s="1"/>
      <c r="F9" s="1">
        <v>1932000</v>
      </c>
      <c r="G9" s="1" t="s">
        <v>12</v>
      </c>
      <c r="H9" s="1" t="s">
        <v>52</v>
      </c>
      <c r="I9" s="2" t="s">
        <v>28</v>
      </c>
      <c r="J9" s="2"/>
    </row>
    <row r="10" spans="1:10">
      <c r="A10" s="1">
        <v>9</v>
      </c>
      <c r="B10" s="1" t="s">
        <v>467</v>
      </c>
      <c r="C10" s="1" t="s">
        <v>468</v>
      </c>
      <c r="D10" s="1"/>
      <c r="E10" s="1">
        <v>1218000</v>
      </c>
      <c r="F10" s="1"/>
      <c r="G10" s="1" t="s">
        <v>87</v>
      </c>
      <c r="H10" s="1" t="s">
        <v>52</v>
      </c>
      <c r="I10" s="2" t="s">
        <v>138</v>
      </c>
      <c r="J10" s="2"/>
    </row>
    <row r="11" spans="1:10">
      <c r="A11" s="1">
        <v>10</v>
      </c>
      <c r="B11" s="1" t="s">
        <v>469</v>
      </c>
      <c r="C11" s="1" t="s">
        <v>470</v>
      </c>
      <c r="D11" s="1"/>
      <c r="E11" s="1"/>
      <c r="F11" s="1">
        <v>547170</v>
      </c>
      <c r="G11" s="1" t="s">
        <v>12</v>
      </c>
      <c r="H11" s="1" t="s">
        <v>52</v>
      </c>
      <c r="I11" s="2" t="s">
        <v>14</v>
      </c>
      <c r="J11" s="2"/>
    </row>
    <row r="12" spans="1:10">
      <c r="A12" s="1">
        <v>11</v>
      </c>
      <c r="B12" s="1" t="s">
        <v>411</v>
      </c>
      <c r="C12" s="1" t="s">
        <v>471</v>
      </c>
      <c r="D12" s="1"/>
      <c r="E12" s="1"/>
      <c r="F12" s="1">
        <v>4867800</v>
      </c>
      <c r="G12" s="1" t="s">
        <v>12</v>
      </c>
      <c r="H12" s="1" t="s">
        <v>52</v>
      </c>
      <c r="I12" s="2" t="s">
        <v>63</v>
      </c>
      <c r="J12" s="2"/>
    </row>
    <row r="13" spans="1:10">
      <c r="A13" s="1">
        <v>12</v>
      </c>
      <c r="B13" s="1" t="s">
        <v>34</v>
      </c>
      <c r="C13" s="1" t="s">
        <v>472</v>
      </c>
      <c r="D13" s="1"/>
      <c r="E13" s="1">
        <v>3849950</v>
      </c>
      <c r="F13" s="1"/>
      <c r="G13" s="1" t="s">
        <v>87</v>
      </c>
      <c r="H13" s="1" t="s">
        <v>52</v>
      </c>
      <c r="I13" s="2" t="s">
        <v>14</v>
      </c>
      <c r="J13" s="2"/>
    </row>
    <row r="14" spans="1:10">
      <c r="A14" s="1">
        <v>13</v>
      </c>
      <c r="B14" s="1" t="s">
        <v>34</v>
      </c>
      <c r="C14" s="1" t="s">
        <v>472</v>
      </c>
      <c r="D14" s="1"/>
      <c r="E14" s="1"/>
      <c r="F14" s="1">
        <v>4269950</v>
      </c>
      <c r="G14" s="1" t="s">
        <v>12</v>
      </c>
      <c r="H14" s="1" t="s">
        <v>52</v>
      </c>
      <c r="I14" s="2" t="s">
        <v>14</v>
      </c>
      <c r="J14" s="2"/>
    </row>
    <row r="15" spans="1:10">
      <c r="A15" s="1">
        <v>14</v>
      </c>
      <c r="B15" s="1" t="s">
        <v>467</v>
      </c>
      <c r="C15" s="1" t="s">
        <v>468</v>
      </c>
      <c r="D15" s="1"/>
      <c r="E15" s="1"/>
      <c r="F15" s="1">
        <v>1218000</v>
      </c>
      <c r="G15" s="1" t="s">
        <v>12</v>
      </c>
      <c r="H15" s="1" t="s">
        <v>52</v>
      </c>
      <c r="I15" s="2" t="s">
        <v>138</v>
      </c>
      <c r="J15" s="2"/>
    </row>
    <row r="16" spans="1:10">
      <c r="A16" s="1">
        <v>15</v>
      </c>
      <c r="B16" s="1" t="s">
        <v>275</v>
      </c>
      <c r="C16" s="1" t="s">
        <v>276</v>
      </c>
      <c r="D16" s="1"/>
      <c r="E16" s="1">
        <v>256200</v>
      </c>
      <c r="F16" s="1"/>
      <c r="G16" s="1" t="s">
        <v>87</v>
      </c>
      <c r="H16" s="1" t="s">
        <v>52</v>
      </c>
      <c r="I16" s="2" t="s">
        <v>138</v>
      </c>
      <c r="J16" s="2"/>
    </row>
    <row r="17" spans="1:10">
      <c r="A17" s="1">
        <v>16</v>
      </c>
      <c r="B17" s="1" t="s">
        <v>98</v>
      </c>
      <c r="C17" s="1" t="s">
        <v>473</v>
      </c>
      <c r="D17" s="1"/>
      <c r="E17" s="1"/>
      <c r="F17" s="1">
        <v>1185840</v>
      </c>
      <c r="G17" s="1" t="s">
        <v>12</v>
      </c>
      <c r="H17" s="1" t="s">
        <v>52</v>
      </c>
      <c r="I17" s="2" t="s">
        <v>63</v>
      </c>
      <c r="J17" s="2"/>
    </row>
    <row r="18" spans="1:10">
      <c r="A18" s="1">
        <v>17</v>
      </c>
      <c r="B18" s="1" t="s">
        <v>49</v>
      </c>
      <c r="C18" s="1" t="s">
        <v>461</v>
      </c>
      <c r="D18" s="1"/>
      <c r="E18" s="1"/>
      <c r="F18" s="1">
        <v>768600</v>
      </c>
      <c r="G18" s="1" t="s">
        <v>12</v>
      </c>
      <c r="H18" s="1" t="s">
        <v>52</v>
      </c>
      <c r="I18" s="2" t="s">
        <v>14</v>
      </c>
      <c r="J18" s="2"/>
    </row>
    <row r="19" spans="1:10">
      <c r="A19" s="1">
        <v>18</v>
      </c>
      <c r="B19" s="1" t="s">
        <v>168</v>
      </c>
      <c r="C19" s="1" t="s">
        <v>336</v>
      </c>
      <c r="D19" s="1"/>
      <c r="E19" s="1">
        <v>649950</v>
      </c>
      <c r="F19" s="1"/>
      <c r="G19" s="1" t="s">
        <v>87</v>
      </c>
      <c r="H19" s="1" t="s">
        <v>337</v>
      </c>
      <c r="I19" s="2" t="s">
        <v>102</v>
      </c>
      <c r="J19" s="2"/>
    </row>
    <row r="20" spans="1:10">
      <c r="A20" s="1">
        <v>19</v>
      </c>
      <c r="B20" s="1" t="s">
        <v>332</v>
      </c>
      <c r="C20" s="1" t="s">
        <v>474</v>
      </c>
      <c r="D20" s="1"/>
      <c r="E20" s="1"/>
      <c r="F20" s="1">
        <v>7604184</v>
      </c>
      <c r="G20" s="1" t="s">
        <v>12</v>
      </c>
      <c r="H20" s="1" t="s">
        <v>52</v>
      </c>
      <c r="I20" s="2" t="s">
        <v>63</v>
      </c>
      <c r="J20" s="2"/>
    </row>
    <row r="21" spans="1:10">
      <c r="A21" s="1">
        <v>20</v>
      </c>
      <c r="B21" s="1" t="s">
        <v>375</v>
      </c>
      <c r="C21" s="1" t="s">
        <v>475</v>
      </c>
      <c r="D21" s="1"/>
      <c r="E21" s="1"/>
      <c r="F21" s="1">
        <v>1832318</v>
      </c>
      <c r="G21" s="1" t="s">
        <v>12</v>
      </c>
      <c r="H21" s="1" t="s">
        <v>52</v>
      </c>
      <c r="I21" s="2" t="s">
        <v>102</v>
      </c>
      <c r="J21" s="2"/>
    </row>
    <row r="22" spans="1:10">
      <c r="A22" s="1">
        <v>21</v>
      </c>
      <c r="B22" s="1" t="s">
        <v>476</v>
      </c>
      <c r="C22" s="1" t="s">
        <v>477</v>
      </c>
      <c r="D22" s="1"/>
      <c r="E22" s="1"/>
      <c r="F22" s="1">
        <v>118950</v>
      </c>
      <c r="G22" s="1" t="s">
        <v>12</v>
      </c>
      <c r="H22" s="1" t="s">
        <v>52</v>
      </c>
      <c r="I22" s="2" t="s">
        <v>119</v>
      </c>
      <c r="J22" s="2"/>
    </row>
    <row r="23" spans="1:10">
      <c r="A23" s="1">
        <v>22</v>
      </c>
      <c r="B23" s="1" t="s">
        <v>163</v>
      </c>
      <c r="C23" s="1" t="s">
        <v>478</v>
      </c>
      <c r="D23" s="1"/>
      <c r="E23" s="1"/>
      <c r="F23" s="1">
        <v>2352000</v>
      </c>
      <c r="G23" s="1" t="s">
        <v>12</v>
      </c>
      <c r="H23" s="1" t="s">
        <v>52</v>
      </c>
      <c r="I23" s="2" t="s">
        <v>63</v>
      </c>
      <c r="J23" s="2"/>
    </row>
    <row r="24" spans="1:10">
      <c r="A24" s="1">
        <v>23</v>
      </c>
      <c r="B24" s="1" t="s">
        <v>281</v>
      </c>
      <c r="C24" s="1" t="s">
        <v>479</v>
      </c>
      <c r="D24" s="1"/>
      <c r="E24" s="1"/>
      <c r="F24" s="1">
        <v>190320</v>
      </c>
      <c r="G24" s="1" t="s">
        <v>12</v>
      </c>
      <c r="H24" s="1" t="s">
        <v>52</v>
      </c>
      <c r="I24" s="2" t="s">
        <v>63</v>
      </c>
      <c r="J24" s="2"/>
    </row>
    <row r="25" spans="1:10">
      <c r="A25" s="1">
        <v>24</v>
      </c>
      <c r="B25" s="1" t="s">
        <v>463</v>
      </c>
      <c r="C25" s="1" t="s">
        <v>464</v>
      </c>
      <c r="D25" s="1"/>
      <c r="E25" s="1"/>
      <c r="F25" s="1">
        <v>1555500</v>
      </c>
      <c r="G25" s="1" t="s">
        <v>12</v>
      </c>
      <c r="H25" s="1" t="s">
        <v>52</v>
      </c>
      <c r="I25" s="2" t="s">
        <v>63</v>
      </c>
      <c r="J25" s="2"/>
    </row>
    <row r="26" spans="1:10">
      <c r="A26" s="1">
        <v>25</v>
      </c>
      <c r="B26" s="1" t="s">
        <v>281</v>
      </c>
      <c r="C26" s="1" t="s">
        <v>480</v>
      </c>
      <c r="D26" s="1"/>
      <c r="E26" s="1"/>
      <c r="F26" s="1">
        <v>570960</v>
      </c>
      <c r="G26" s="1" t="s">
        <v>12</v>
      </c>
      <c r="H26" s="1" t="s">
        <v>52</v>
      </c>
      <c r="I26" s="2" t="s">
        <v>63</v>
      </c>
      <c r="J26" s="2"/>
    </row>
    <row r="27" spans="1:10">
      <c r="A27" s="1">
        <v>26</v>
      </c>
      <c r="B27" s="1" t="s">
        <v>9</v>
      </c>
      <c r="C27" s="1" t="s">
        <v>481</v>
      </c>
      <c r="D27" s="1"/>
      <c r="E27" s="1"/>
      <c r="F27" s="1">
        <v>386740</v>
      </c>
      <c r="G27" s="1" t="s">
        <v>12</v>
      </c>
      <c r="H27" s="1" t="s">
        <v>52</v>
      </c>
      <c r="I27" s="2" t="s">
        <v>14</v>
      </c>
      <c r="J27" s="2"/>
    </row>
    <row r="28" spans="1:10">
      <c r="A28" s="1">
        <v>27</v>
      </c>
      <c r="B28" s="1" t="s">
        <v>275</v>
      </c>
      <c r="C28" s="1" t="s">
        <v>276</v>
      </c>
      <c r="D28" s="1"/>
      <c r="E28" s="1">
        <v>256200</v>
      </c>
      <c r="F28" s="1"/>
      <c r="G28" s="1" t="s">
        <v>87</v>
      </c>
      <c r="H28" s="1" t="s">
        <v>52</v>
      </c>
      <c r="I28" s="2" t="s">
        <v>138</v>
      </c>
      <c r="J28" s="2"/>
    </row>
    <row r="29" spans="1:10">
      <c r="A29" s="1" t="s">
        <v>16</v>
      </c>
      <c r="B29" s="1"/>
      <c r="C29" s="1"/>
      <c r="D29" s="1"/>
      <c r="E29" s="1">
        <f>SUM(E2:E28)</f>
        <v>10423390</v>
      </c>
      <c r="F29" s="1">
        <f>SUM(F2:F28)</f>
        <v>40800452</v>
      </c>
      <c r="G29" s="1"/>
      <c r="H29" s="1"/>
      <c r="I29" s="2"/>
      <c r="J29" s="2"/>
    </row>
    <row r="30" spans="1:10">
      <c r="A30" s="1" t="s">
        <v>17</v>
      </c>
      <c r="B30" s="1"/>
      <c r="C30" s="1"/>
      <c r="D30" s="1"/>
      <c r="E30" s="1"/>
      <c r="F30" s="1">
        <f>SUM(E29:F29)</f>
        <v>51223842</v>
      </c>
      <c r="G30" s="1"/>
      <c r="H30" s="1"/>
      <c r="I30" s="2"/>
      <c r="J30" s="2"/>
    </row>
    <row r="31" spans="1:10">
      <c r="I31" s="3"/>
      <c r="J31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4" sqref="I4:J5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45.84594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24</v>
      </c>
      <c r="C2" s="1" t="s">
        <v>25</v>
      </c>
      <c r="D2" s="1" t="s">
        <v>26</v>
      </c>
      <c r="E2" s="1"/>
      <c r="F2" s="1">
        <v>655200</v>
      </c>
      <c r="G2" s="1" t="s">
        <v>12</v>
      </c>
      <c r="H2" s="1" t="s">
        <v>27</v>
      </c>
      <c r="I2" s="2" t="s">
        <v>28</v>
      </c>
      <c r="J2" s="2"/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655200</v>
      </c>
      <c r="G3" s="1"/>
      <c r="H3" s="1"/>
      <c r="I3" s="2"/>
      <c r="J3" s="2"/>
    </row>
    <row r="4" spans="1:10">
      <c r="A4" s="1" t="s">
        <v>17</v>
      </c>
      <c r="B4" s="1"/>
      <c r="C4" s="1"/>
      <c r="D4" s="1"/>
      <c r="E4" s="1"/>
      <c r="F4" s="1">
        <f>SUM(E3:F3)</f>
        <v>655200</v>
      </c>
      <c r="G4" s="1"/>
      <c r="H4" s="1"/>
      <c r="I4" s="2"/>
      <c r="J4" s="2"/>
    </row>
    <row r="5" spans="1:10">
      <c r="I5" s="3"/>
      <c r="J5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5" sqref="I5:J6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29</v>
      </c>
      <c r="C2" s="1" t="s">
        <v>30</v>
      </c>
      <c r="D2" s="1" t="s">
        <v>31</v>
      </c>
      <c r="E2" s="1"/>
      <c r="F2" s="1">
        <v>1063984</v>
      </c>
      <c r="G2" s="1" t="s">
        <v>12</v>
      </c>
      <c r="H2" s="1" t="s">
        <v>32</v>
      </c>
      <c r="I2" s="2" t="s">
        <v>14</v>
      </c>
      <c r="J2" s="2" t="s">
        <v>33</v>
      </c>
    </row>
    <row r="3" spans="1:10">
      <c r="A3" s="1">
        <v>2</v>
      </c>
      <c r="B3" s="1" t="s">
        <v>34</v>
      </c>
      <c r="C3" s="1" t="s">
        <v>35</v>
      </c>
      <c r="D3" s="1" t="s">
        <v>36</v>
      </c>
      <c r="E3" s="1"/>
      <c r="F3" s="1">
        <v>4855448</v>
      </c>
      <c r="G3" s="1" t="s">
        <v>12</v>
      </c>
      <c r="H3" s="1" t="s">
        <v>37</v>
      </c>
      <c r="I3" s="2" t="s">
        <v>38</v>
      </c>
      <c r="J3" s="2" t="s">
        <v>39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5919432</v>
      </c>
      <c r="G4" s="1"/>
      <c r="H4" s="1"/>
      <c r="I4" s="2"/>
      <c r="J4" s="2"/>
    </row>
    <row r="5" spans="1:10">
      <c r="A5" s="1" t="s">
        <v>17</v>
      </c>
      <c r="B5" s="1"/>
      <c r="C5" s="1"/>
      <c r="D5" s="1"/>
      <c r="E5" s="1"/>
      <c r="F5" s="1">
        <f>SUM(E4:F4)</f>
        <v>5919432</v>
      </c>
      <c r="G5" s="1"/>
      <c r="H5" s="1"/>
      <c r="I5" s="2"/>
      <c r="J5" s="2"/>
    </row>
    <row r="6" spans="1:10">
      <c r="I6" s="3"/>
      <c r="J6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5" sqref="I5:J6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9.416504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18</v>
      </c>
      <c r="C2" s="1" t="s">
        <v>40</v>
      </c>
      <c r="D2" s="1" t="s">
        <v>41</v>
      </c>
      <c r="E2" s="1"/>
      <c r="F2" s="1">
        <v>158511</v>
      </c>
      <c r="G2" s="1" t="s">
        <v>12</v>
      </c>
      <c r="H2" s="1" t="s">
        <v>42</v>
      </c>
      <c r="I2" s="2" t="s">
        <v>22</v>
      </c>
      <c r="J2" s="2" t="s">
        <v>43</v>
      </c>
    </row>
    <row r="3" spans="1:10">
      <c r="A3" s="1">
        <v>2</v>
      </c>
      <c r="B3" s="1" t="s">
        <v>44</v>
      </c>
      <c r="C3" s="1" t="s">
        <v>45</v>
      </c>
      <c r="D3" s="1" t="s">
        <v>46</v>
      </c>
      <c r="E3" s="1"/>
      <c r="F3" s="1">
        <v>639001</v>
      </c>
      <c r="G3" s="1" t="s">
        <v>12</v>
      </c>
      <c r="H3" s="1" t="s">
        <v>47</v>
      </c>
      <c r="I3" s="2" t="s">
        <v>38</v>
      </c>
      <c r="J3" s="2" t="s">
        <v>48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797512</v>
      </c>
      <c r="G4" s="1"/>
      <c r="H4" s="1"/>
      <c r="I4" s="2"/>
      <c r="J4" s="2"/>
    </row>
    <row r="5" spans="1:10">
      <c r="A5" s="1" t="s">
        <v>17</v>
      </c>
      <c r="B5" s="1"/>
      <c r="C5" s="1"/>
      <c r="D5" s="1"/>
      <c r="E5" s="1"/>
      <c r="F5" s="1">
        <f>SUM(E4:F4)</f>
        <v>797512</v>
      </c>
      <c r="G5" s="1"/>
      <c r="H5" s="1"/>
      <c r="I5" s="2"/>
      <c r="J5" s="2"/>
    </row>
    <row r="6" spans="1:10">
      <c r="I6" s="3"/>
      <c r="J6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4" sqref="I4:J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32.9919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49</v>
      </c>
      <c r="C2" s="1" t="s">
        <v>50</v>
      </c>
      <c r="D2" s="1" t="s">
        <v>51</v>
      </c>
      <c r="E2" s="1"/>
      <c r="F2" s="1">
        <v>117600</v>
      </c>
      <c r="G2" s="1" t="s">
        <v>12</v>
      </c>
      <c r="H2" s="1" t="s">
        <v>52</v>
      </c>
      <c r="I2" s="2" t="s">
        <v>53</v>
      </c>
      <c r="J2" s="2"/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117600</v>
      </c>
      <c r="G3" s="1"/>
      <c r="H3" s="1"/>
      <c r="I3" s="2"/>
      <c r="J3" s="2"/>
    </row>
    <row r="4" spans="1:10">
      <c r="A4" s="1" t="s">
        <v>17</v>
      </c>
      <c r="B4" s="1"/>
      <c r="C4" s="1"/>
      <c r="D4" s="1"/>
      <c r="E4" s="1"/>
      <c r="F4" s="1">
        <f>SUM(E3:F3)</f>
        <v>117600</v>
      </c>
      <c r="G4" s="1"/>
      <c r="H4" s="1"/>
      <c r="I4" s="2"/>
      <c r="J4" s="2"/>
    </row>
    <row r="5" spans="1:10">
      <c r="I5" s="3"/>
      <c r="J5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4" sqref="I4:J5"/>
    </sheetView>
  </sheetViews>
  <sheetFormatPr defaultRowHeight="14.4" outlineLevelRow="0" outlineLevelCol="0"/>
  <cols>
    <col min="1" max="1" width="8.140869" bestFit="true" customWidth="true" style="0"/>
    <col min="2" max="2" width="35.2771" bestFit="true" customWidth="true" style="0"/>
    <col min="3" max="3" width="28.13598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54</v>
      </c>
      <c r="C2" s="1" t="s">
        <v>55</v>
      </c>
      <c r="D2" s="1" t="s">
        <v>56</v>
      </c>
      <c r="E2" s="1"/>
      <c r="F2" s="1">
        <v>3300000</v>
      </c>
      <c r="G2" s="1" t="s">
        <v>12</v>
      </c>
      <c r="H2" s="1" t="s">
        <v>57</v>
      </c>
      <c r="I2" s="2" t="s">
        <v>53</v>
      </c>
      <c r="J2" s="2" t="s">
        <v>58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3300000</v>
      </c>
      <c r="G3" s="1"/>
      <c r="H3" s="1"/>
      <c r="I3" s="2"/>
      <c r="J3" s="2"/>
    </row>
    <row r="4" spans="1:10">
      <c r="A4" s="1" t="s">
        <v>17</v>
      </c>
      <c r="B4" s="1"/>
      <c r="C4" s="1"/>
      <c r="D4" s="1"/>
      <c r="E4" s="1"/>
      <c r="F4" s="1">
        <f>SUM(E3:F3)</f>
        <v>3300000</v>
      </c>
      <c r="G4" s="1"/>
      <c r="H4" s="1"/>
      <c r="I4" s="2"/>
      <c r="J4" s="2"/>
    </row>
    <row r="5" spans="1:10">
      <c r="I5" s="3"/>
      <c r="J5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4" sqref="I4:J5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59</v>
      </c>
      <c r="C2" s="1" t="s">
        <v>60</v>
      </c>
      <c r="D2" s="1" t="s">
        <v>61</v>
      </c>
      <c r="E2" s="1"/>
      <c r="F2" s="1">
        <v>2200000</v>
      </c>
      <c r="G2" s="1" t="s">
        <v>12</v>
      </c>
      <c r="H2" s="1" t="s">
        <v>62</v>
      </c>
      <c r="I2" s="2" t="s">
        <v>63</v>
      </c>
      <c r="J2" s="2" t="s">
        <v>64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2200000</v>
      </c>
      <c r="G3" s="1"/>
      <c r="H3" s="1"/>
      <c r="I3" s="2"/>
      <c r="J3" s="2"/>
    </row>
    <row r="4" spans="1:10">
      <c r="A4" s="1" t="s">
        <v>17</v>
      </c>
      <c r="B4" s="1"/>
      <c r="C4" s="1"/>
      <c r="D4" s="1"/>
      <c r="E4" s="1"/>
      <c r="F4" s="1">
        <f>SUM(E3:F3)</f>
        <v>2200000</v>
      </c>
      <c r="G4" s="1"/>
      <c r="H4" s="1"/>
      <c r="I4" s="2"/>
      <c r="J4" s="2"/>
    </row>
    <row r="5" spans="1:10">
      <c r="I5" s="3"/>
      <c r="J5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5" sqref="I5:J6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1.13281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44</v>
      </c>
      <c r="C2" s="1" t="s">
        <v>65</v>
      </c>
      <c r="D2" s="1" t="s">
        <v>66</v>
      </c>
      <c r="E2" s="1"/>
      <c r="F2" s="1">
        <v>647276</v>
      </c>
      <c r="G2" s="1" t="s">
        <v>12</v>
      </c>
      <c r="H2" s="1" t="s">
        <v>67</v>
      </c>
      <c r="I2" s="2" t="s">
        <v>53</v>
      </c>
      <c r="J2" s="2" t="s">
        <v>68</v>
      </c>
    </row>
    <row r="3" spans="1:10">
      <c r="A3" s="1">
        <v>2</v>
      </c>
      <c r="B3" s="1" t="s">
        <v>69</v>
      </c>
      <c r="C3" s="1" t="s">
        <v>70</v>
      </c>
      <c r="D3" s="1" t="s">
        <v>71</v>
      </c>
      <c r="E3" s="1"/>
      <c r="F3" s="1">
        <v>1478400</v>
      </c>
      <c r="G3" s="1" t="s">
        <v>12</v>
      </c>
      <c r="H3" s="1" t="s">
        <v>72</v>
      </c>
      <c r="I3" s="2" t="s">
        <v>22</v>
      </c>
      <c r="J3" s="2" t="s">
        <v>73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2125676</v>
      </c>
      <c r="G4" s="1"/>
      <c r="H4" s="1"/>
      <c r="I4" s="2"/>
      <c r="J4" s="2"/>
    </row>
    <row r="5" spans="1:10">
      <c r="A5" s="1" t="s">
        <v>17</v>
      </c>
      <c r="B5" s="1"/>
      <c r="C5" s="1"/>
      <c r="D5" s="1"/>
      <c r="E5" s="1"/>
      <c r="F5" s="1">
        <f>SUM(E4:F4)</f>
        <v>2125676</v>
      </c>
      <c r="G5" s="1"/>
      <c r="H5" s="1"/>
      <c r="I5" s="2"/>
      <c r="J5" s="2"/>
    </row>
    <row r="6" spans="1:10">
      <c r="I6" s="3"/>
      <c r="J6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09.2023</vt:lpstr>
      <vt:lpstr>10.2023</vt:lpstr>
      <vt:lpstr>12.2023</vt:lpstr>
      <vt:lpstr>07.2024</vt:lpstr>
      <vt:lpstr>09.2024</vt:lpstr>
      <vt:lpstr>12.2024</vt:lpstr>
      <vt:lpstr>01.2025</vt:lpstr>
      <vt:lpstr>03.2025</vt:lpstr>
      <vt:lpstr>05.2025</vt:lpstr>
      <vt:lpstr>06.2025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  <vt:lpstr>04.2026</vt:lpstr>
      <vt:lpstr>05.2026</vt:lpstr>
      <vt:lpstr>06.2026</vt:lpstr>
      <vt:lpstr>07.2026</vt:lpstr>
      <vt:lpstr>Без даты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2026-04-02T09:10:12+03:00</dcterms:created>
  <dcterms:modified xsi:type="dcterms:W3CDTF">2026-04-02T09:10:12+03:00</dcterms:modified>
  <dc:title>Untitled Spreadsheet</dc:title>
  <dc:description/>
  <dc:subject/>
  <cp:keywords/>
  <cp:category/>
</cp:coreProperties>
</file>