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5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05.2026" sheetId="20" r:id="rId23"/>
    <sheet name="06.2026" sheetId="21" r:id="rId24"/>
    <sheet name="07.2026" sheetId="22" r:id="rId25"/>
    <sheet name="08.2026" sheetId="23" r:id="rId26"/>
    <sheet name="09.2026" sheetId="24" r:id="rId27"/>
    <sheet name="10.2026" sheetId="25" r:id="rId28"/>
    <sheet name="Без даты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<sst xmlns="http://schemas.openxmlformats.org/spreadsheetml/2006/main" uniqueCount="468">
  <si>
    <t>Заказчик</t>
  </si>
  <si>
    <t>Сделка</t>
  </si>
  <si>
    <t>Предполагаемая
дата оплаты</t>
  </si>
  <si>
    <t>Предоплата</t>
  </si>
  <si>
    <t>Окончатель-
ный расчет</t>
  </si>
  <si>
    <t>Примечание</t>
  </si>
  <si>
    <t>Контракт-
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</si>
  <si>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</si>
  <si>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</si>
  <si>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</si>
  <si>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</si>
  <si>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</si>
  <si>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</si>
  <si>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</si>
  <si>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</si>
  <si>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</si>
  <si>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</si>
  <si>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</si>
  <si>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
АО</t>
  </si>
  <si>
    <t>842. Лифтер 1801-6(2-617)
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</si>
  <si>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</si>
  <si>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</si>
  <si>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</si>
  <si>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</si>
  <si>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</si>
  <si>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
конус клапана</t>
  </si>
  <si>
    <t>31.12.2023</t>
  </si>
  <si>
    <t>21.08.2023</t>
  </si>
  <si>
    <t>Фарафонов
Андрей
Геннадьевич</t>
  </si>
  <si>
    <t>ИСТКУЛЬТ МОЖАЙСК
АО</t>
  </si>
  <si>
    <t>1878. Футеровка
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</si>
  <si>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</si>
  <si>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</si>
  <si>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</si>
  <si>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</si>
  <si>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
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</si>
  <si>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</si>
  <si>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</si>
  <si>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</si>
  <si>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</si>
  <si>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
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</si>
  <si>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</si>
  <si>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</si>
  <si>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</si>
  <si>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
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</si>
  <si>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</si>
  <si>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</si>
  <si>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</si>
  <si>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</si>
  <si>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
ООО</t>
  </si>
  <si>
    <t>2415. ЭПП 20х20-265.320х600</t>
  </si>
  <si>
    <t>10.12.2024</t>
  </si>
  <si>
    <t>05.06.2026</t>
  </si>
  <si>
    <t>Орлов
Сергей
Владимирович</t>
  </si>
  <si>
    <t>ООО «AKFA BUILDING
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</si>
  <si>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</si>
  <si>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</si>
  <si>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</si>
  <si>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</si>
  <si>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
ООО</t>
  </si>
  <si>
    <t>2433. СМ2,2х7,8(22).201,
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</si>
  <si>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</si>
  <si>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</si>
  <si>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</si>
  <si>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</si>
  <si>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</si>
  <si>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</si>
  <si>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</si>
  <si>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</si>
  <si>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ИстКульт Кострома,
ООО</t>
  </si>
  <si>
    <t>3298. МС2,0х10,52(20).202,
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</si>
  <si>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</si>
  <si>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</si>
  <si>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</si>
  <si>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
силикатный
завод, АО</t>
  </si>
  <si>
    <t>3476. СМ1456.006, рем.,
АО "Клинцовский
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</si>
  <si>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</si>
  <si>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</si>
  <si>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</si>
  <si>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Новолипецкий
газобетон ООО</t>
  </si>
  <si>
    <t>3680. ВМ2,4х6,5(20).205
(торцы), ООО "Новолипецкий
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</si>
  <si>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</si>
  <si>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</si>
  <si>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</si>
  <si>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</si>
  <si>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
"Газобетон"</t>
  </si>
  <si>
    <t>30.08.2025</t>
  </si>
  <si>
    <t>КОМБИНАТ КМАРУДА
АО</t>
  </si>
  <si>
    <t>3620. Футеровка
классификатора
КСН-24 (КСН-24-12.03,
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</si>
  <si>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</si>
  <si>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</si>
  <si>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</si>
  <si>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</si>
  <si>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
ЗАВОД ООО</t>
  </si>
  <si>
    <t>3338. BM2,4х6,5(18).205,
Крымский газобетон</t>
  </si>
  <si>
    <t>15.09.2025</t>
  </si>
  <si>
    <t>3574. МШР3,45х3,17(26)
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</si>
  <si>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</si>
  <si>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</si>
  <si>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</si>
  <si>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</si>
  <si>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</si>
  <si>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</si>
  <si>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</si>
  <si>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4043. МС2,0х10,52(20).202,
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</si>
  <si>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</si>
  <si>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</si>
  <si>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</si>
  <si>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</si>
  <si>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
ПВ690.460.100-02</t>
  </si>
  <si>
    <t>01.12.2025</t>
  </si>
  <si>
    <t>06.12.2025</t>
  </si>
  <si>
    <t>01.12.2025 15:37:08
Дата доставки (факт): 01.12.2025
Кол-во дней: 0
Расчетная дата: 01.12.2025</t>
  </si>
  <si>
    <t>ЗАВОД КЕРАМИЧЕСКИХ
ИЗДЕЛИЙ УНИВЕРСАЛ
ООО</t>
  </si>
  <si>
    <t>4314. TMNP 2,35х2,4(20)203,
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</si>
  <si>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</si>
  <si>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</si>
  <si>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</si>
  <si>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</si>
  <si>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
АО</t>
  </si>
  <si>
    <t>4383. MQG3,2х4,5(24).201,
АО "Рудник Каральвеем"</t>
  </si>
  <si>
    <t>24.12.2025</t>
  </si>
  <si>
    <t>по графику</t>
  </si>
  <si>
    <t>20.02.2026</t>
  </si>
  <si>
    <t>19.12.2025 15:33:31
Дата выставления счета: 19.12.2025
Кол-во дней: 5
Расчетная дата: 24.12.2025</t>
  </si>
  <si>
    <t>3608. МШР3,45х3,17(26)
(рм торцы 2кмп),
КМАруда</t>
  </si>
  <si>
    <t>29.12.2025</t>
  </si>
  <si>
    <t>30.11.2025</t>
  </si>
  <si>
    <t>10.12.2025 11:33:52
Дата доставки (факт): 09.12.2025
Кол-во дней: 20
Расчетная дата: 29.12.2025</t>
  </si>
  <si>
    <t>СТОЙЛЕНСКИЙ
ГОК АО</t>
  </si>
  <si>
    <t>4141. сита годовая
закупка, АО "Стойленский
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</si>
  <si>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</si>
  <si>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</si>
  <si>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</si>
  <si>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
окатыш АО</t>
  </si>
  <si>
    <t>4227. Сито ЭПП 50-325х585,
АО "Карельский
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</si>
  <si>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</si>
  <si>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</si>
  <si>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</si>
  <si>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</si>
  <si>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
+ ФЗП3,2х3,1-04, АО
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</si>
  <si>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</si>
  <si>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</si>
  <si>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</si>
  <si>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</si>
  <si>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</si>
  <si>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</si>
  <si>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</si>
  <si>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</si>
  <si>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</si>
  <si>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</si>
  <si>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ИНДУСТРИЯ СЕРВИС
АО</t>
  </si>
  <si>
    <t>4563. сегменты, Индустрия
Сервис</t>
  </si>
  <si>
    <t>04.03.2026</t>
  </si>
  <si>
    <t>18.03.2026</t>
  </si>
  <si>
    <t>22.02.2026 12:49:04
Дата готовности к отгрузке: 22.02.2026
Кол-во дней: 10
Расчетная дата: 04.03.2026</t>
  </si>
  <si>
    <t>Экотон Батыс
ТОО</t>
  </si>
  <si>
    <t>4491. ВМ2,4х6,3(20).202</t>
  </si>
  <si>
    <t>20.03.2026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</si>
  <si>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</si>
  <si>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</si>
  <si>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</si>
  <si>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</si>
  <si>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ЖВРЗ АО</t>
  </si>
  <si>
    <t>4531. Ролик прижимной,
АО "ЖВРЗ"</t>
  </si>
  <si>
    <t>26.03.2026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</si>
  <si>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</si>
  <si>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</si>
  <si>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
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</si>
  <si>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</si>
  <si>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</si>
  <si>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</si>
  <si>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ЛЕБЕДИНСКИЙ
ГОК АО</t>
  </si>
  <si>
    <t>4330. Брус резиновый
У82-00.00.00 СБ-печь</t>
  </si>
  <si>
    <t>13.04.2026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</si>
  <si>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</si>
  <si>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</si>
  <si>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</si>
  <si>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</si>
  <si>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Майкаинзолото
АО</t>
  </si>
  <si>
    <t>4219. МШР2,7х3,6</t>
  </si>
  <si>
    <t>01.05.2026</t>
  </si>
  <si>
    <t>14.04.2026 16:07:06
Дата доставки (факт): 13.04.2026
Кол-во дней: 0
Расчетная дата: 13.04.2026</t>
  </si>
  <si>
    <t>4275. МШЦ2,7х3,6 резинометалл</t>
  </si>
  <si>
    <t>14.04.2026</t>
  </si>
  <si>
    <t>30.04.2026</t>
  </si>
  <si>
    <t>14.04.2026 09:51:36
Дата отгрузки: 14.04.2026
Кол-во дней: 0
Расчетная дата: 14.04.2026</t>
  </si>
  <si>
    <t>ПЕРМТРАНСЖЕЛЕЗОБЕТОН
АО</t>
  </si>
  <si>
    <t>4634. СМ1456.003, АО
"Пермтрансжелезобетон"</t>
  </si>
  <si>
    <t>15.04.2026</t>
  </si>
  <si>
    <t>10.04.2026 17:08:46
Дата готовности к отгрузке: 10.04.2026
Кол-во дней: 5
Расчетная дата: 15.04.2026</t>
  </si>
  <si>
    <t>ТОО «Aksenger LTD»</t>
  </si>
  <si>
    <t>3330. MQG2,4х3,6(20).201</t>
  </si>
  <si>
    <t>17.04.2026</t>
  </si>
  <si>
    <t>22.05.2026</t>
  </si>
  <si>
    <t>17.04.2026 18:06:58
Дата готовности к отгрузке: 17.04.2026
Кол-во дней: 0
Расчетная дата: 17.04.2026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</si>
  <si>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</si>
  <si>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</si>
  <si>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</si>
  <si>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4173. сито ЭПП 110х110,
160шт., КМА руда</t>
  </si>
  <si>
    <t>21.04.2026</t>
  </si>
  <si>
    <t>24.02.2026 11:41:16
Дата доставки (факт): 20.02.2026
Кол-во дней: 60
Расчетная дата: 21.04.2026</t>
  </si>
  <si>
    <t>4831. ЭПП25х25-265.320х600,
ООО "Карьер Сервис"</t>
  </si>
  <si>
    <t>20.05.2026</t>
  </si>
  <si>
    <t>16.04.2026 12:41:17
Дата готовности к отгрузке: 16.04.2026
Кол-во дней: 5
Расчетная дата: 21.04.2026</t>
  </si>
  <si>
    <t>ОЛКОН АО</t>
  </si>
  <si>
    <t>4691. ГИП88.20-03, ГИП91.15,
АО "Олкон"</t>
  </si>
  <si>
    <t>22.04.2026</t>
  </si>
  <si>
    <t>19.03.2026</t>
  </si>
  <si>
    <t>23.03.2026 10:57:07
Дата доставки (факт): 23.03.2026
Кол-во дней: 30
Расчетная дата: 22.04.2026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</si>
  <si>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</si>
  <si>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</si>
  <si>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</si>
  <si>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</si>
  <si>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</si>
  <si>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4944. ПРЗ.3200.Л-01,
АО "RMG Copper"</t>
  </si>
  <si>
    <t>09.05.2026</t>
  </si>
  <si>
    <t>13.07.2026</t>
  </si>
  <si>
    <t>04.05.2026 17:18:07
Дата выставления счета: 04.05.2026
Кол-во дней: 5
Расчетная дата: 09.05.2026</t>
  </si>
  <si>
    <t>КСМК ООО</t>
  </si>
  <si>
    <t>4778. BM2,6х5,75(20).203,
ООО "КСМК"</t>
  </si>
  <si>
    <t>12.05.2026</t>
  </si>
  <si>
    <t>07.05.2026 17:37:11
Дата готовности к отгрузке: 07.05.2026
Кол-во дней: 5
Расчетная дата: 12.05.2026</t>
  </si>
  <si>
    <t>ЭКОБЛОК 39 ООО</t>
  </si>
  <si>
    <t>4908. СМ1456.006, ООО
"Экоблок 39"</t>
  </si>
  <si>
    <t>14.05.2026</t>
  </si>
  <si>
    <t>15.06.2026</t>
  </si>
  <si>
    <t>09.05.2026 14:25:20
Дата готовности к отгрузке: 09.05.2026
Кол-во дней: 5
Расчетная дата: 14.05.2026</t>
  </si>
  <si>
    <t>ЕВРАЗ КГОК
АО</t>
  </si>
  <si>
    <t>4719. ГИП75,3</t>
  </si>
  <si>
    <t>17.05.2026</t>
  </si>
  <si>
    <t>20.04.2026 10:20:41
Дата доставки (факт): 17.04.2026
Кол-во дней: 30
Расчетная дата: 17.05.2026</t>
  </si>
  <si>
    <t>РАЗВИТИЕ АО</t>
  </si>
  <si>
    <t>4514. ПСК460.170.6.2.1470-01,
Развитие Алдан</t>
  </si>
  <si>
    <t>29.05.2026</t>
  </si>
  <si>
    <t>31.07.2026</t>
  </si>
  <si>
    <t>14.04.2026 16:14:03
Дата доставки (факт): 14.04.2026
Кол-во дней: 45
Расчетная дата: 29.05.2026</t>
  </si>
  <si>
    <t>4304. МШР2,1х2,2(18).206,
МШЦ1,5х1,6(10).203, ПСК460.170.6.2.1470-01,
АО "Развитие"</t>
  </si>
  <si>
    <t>14.04.2026 16:13:29
Дата доставки (факт): 14.04.2026
Кол-во дней: 45
Расчетная дата: 29.05.2026</t>
  </si>
  <si>
    <t>БАЗОВЫЕ МЕТАЛЛЫ
АО</t>
  </si>
  <si>
    <t>4648. MQY4.572х6,4(30).201</t>
  </si>
  <si>
    <t>30.05.2026</t>
  </si>
  <si>
    <t>30.04.2026 09:13:15
Дата доставки (факт): 30.04.2026
Кол-во дней: 30
Расчетная дата: 30.05.2026</t>
  </si>
  <si>
    <t>4545. СЗ164.168.1280-01;
СЗ170.150.640-01</t>
  </si>
  <si>
    <t>30.04.2026 09:13:44
Дата доставки (факт): 30.04.2026
Кол-во дней: 30
Расчетная дата: 30.05.2026</t>
  </si>
  <si>
    <t>НОВОАНГАРСКИЙ
ОБОГАТИТЕЛЬНЫЙ
КОМБИНАТ ООО</t>
  </si>
  <si>
    <t>4870. ГИП 75.3</t>
  </si>
  <si>
    <t>01.06.2026</t>
  </si>
  <si>
    <t>13.04.2026 09:40:00
Срок доставки: 01.06.2026
Кол-во дней: 
Расчетная дата: 25.06.2026</t>
  </si>
  <si>
    <t>4541. Брус ФН-024,
АО "Лебединский
ГОК"</t>
  </si>
  <si>
    <t>03.06.2026</t>
  </si>
  <si>
    <t>11.03.2026</t>
  </si>
  <si>
    <t>05.03.2026 12:41:13
Дата доставки (факт): 05.03.2026
Кол-во дней: 90
Расчетная дата: 03.06.2026</t>
  </si>
  <si>
    <t>ТД СИБИРСКИЙ
ЦЕМЕНТ ООО</t>
  </si>
  <si>
    <t>4785. Плиты промежуточные
ТД СИБИРСКИЙ ЦЕМЕНТ
ООО</t>
  </si>
  <si>
    <t>15.05.2026</t>
  </si>
  <si>
    <t>05.05.2026 09:25:45
Дата доставки (факт): 04.05.2026
Кол-во дней: 30
Расчетная дата: 03.06.2026</t>
  </si>
  <si>
    <t>КСМК-СЕВЕР
ООО</t>
  </si>
  <si>
    <t>4787. ERSEL BM2,5х7,5(20).208,
ООО "КСМК-Север"</t>
  </si>
  <si>
    <t>05.05.2026 11:35:40
Дата доставки (факт): 04.05.2026
Кол-во дней: 30
Расчетная дата: 03.06.2026</t>
  </si>
  <si>
    <t>Андреев Александр
Владимирович</t>
  </si>
  <si>
    <t>5005. Диск резиновый
ДР387.68-02</t>
  </si>
  <si>
    <t>27.06.2026</t>
  </si>
  <si>
    <t>29.05.2026 14:31:52
Дата выставления счета: 29.05.2026
Кол-во дней: 5
Расчетная дата: 03.06.2026</t>
  </si>
  <si>
    <t>4966. Комплект металлической
футеровки, RMG</t>
  </si>
  <si>
    <t>20.07.2026</t>
  </si>
  <si>
    <t>26.05.2026 09:30:40
Дата выставления счета: 26.05.2026
Кол-во дней: 10
Расчетная дата: 05.06.2026</t>
  </si>
  <si>
    <t>4522. сита годовая
закупка, АО "Стойленский
ГОК"</t>
  </si>
  <si>
    <t>06.06.2026</t>
  </si>
  <si>
    <t>22.04.2026 09:50:17
Дата доставки (факт): 22.04.2026
Кол-во дней: 45
Расчетная дата: 06.06.2026</t>
  </si>
  <si>
    <t>4524. ГИП91.15-01, Стойленский
ГОК</t>
  </si>
  <si>
    <t>04.05.2026</t>
  </si>
  <si>
    <t>22.04.2026 09:51:26
Дата доставки (факт): 22.04.2026
Кол-во дней: 45
Расчетная дата: 06.06.2026</t>
  </si>
  <si>
    <t>4837. МШЦ2,7х4,4(24),
КСН-24-17, АО "Олкон"</t>
  </si>
  <si>
    <t>07.06.2026</t>
  </si>
  <si>
    <t>08.05.2026 14:54:50
Дата доставки (факт): 08.05.2026
Кол-во дней: 30
Расчетная дата: 07.06.2026</t>
  </si>
  <si>
    <t>4597. МШЦ4,5х6,0(30).223</t>
  </si>
  <si>
    <t>08.06.2026</t>
  </si>
  <si>
    <t>12.03.2026 09:30:38
Дата доставки (факт): 10.03.2026
Кол-во дней: 90
Расчетная дата: 08.06.2026</t>
  </si>
  <si>
    <t>4640. ДФ-1215</t>
  </si>
  <si>
    <t>02.03.2026</t>
  </si>
  <si>
    <t>10.03.2026 10:27:40
Дата доставки (факт): 10.03.2026
Кол-во дней: 90
Расчетная дата: 08.06.2026</t>
  </si>
  <si>
    <t>ГЛАВНОВОСИБИРСКСТРОЙ
АО</t>
  </si>
  <si>
    <t>4575. BM2,8х7,605(20), АО
"Главновосибирскстрой"</t>
  </si>
  <si>
    <t>09.06.2026</t>
  </si>
  <si>
    <t>25.05.2026 12:35:36
Дата доставки (факт): 25.05.2026
Кол-во дней: 15
Расчетная дата: 09.06.2026</t>
  </si>
  <si>
    <t>4759. МШЦ4,5х6,0(30).434,
АО "Карельский
окатыш"</t>
  </si>
  <si>
    <t>11.06.2026</t>
  </si>
  <si>
    <t>12.05.2026 14:05:36
Дата доставки (факт): 12.05.2026
Кол-во дней: 30
Расчетная дата: 11.06.2026</t>
  </si>
  <si>
    <t>4776. Сито ЭПП 50-325х585,
АО "Карельский
окатыш"</t>
  </si>
  <si>
    <t>06.05.2026</t>
  </si>
  <si>
    <t>12.05.2026 12:45:39
Дата доставки (факт): 12.05.2026
Кол-во дней: 30
Расчетная дата: 11.06.2026</t>
  </si>
  <si>
    <t>ЦЕМЕНТУМ ЦЕНТР
ООО</t>
  </si>
  <si>
    <t>4809. Узел разгрузки
Мельницы МС2,6х13;
ООО «Цементум
Центр»</t>
  </si>
  <si>
    <t>12.06.2026</t>
  </si>
  <si>
    <t>29.04.2026 09:15:29
Дата доставки (факт): 28.04.2026
Кол-во дней: 45
Расчетная дата: 12.06.2026</t>
  </si>
  <si>
    <t>4251. Торцы с усиленной
решеткой,  МШР3,45х3,17,
КМА руда</t>
  </si>
  <si>
    <t>19.06.2026</t>
  </si>
  <si>
    <t>20.04.2026</t>
  </si>
  <si>
    <t>19.12.2025 10:55:37
Срок доставки: 20.04.2026
Кол-во дней: 60
Расчетная дата: 21.04.2026</t>
  </si>
  <si>
    <t>КОЛЬСКАЯ ГМК
АО</t>
  </si>
  <si>
    <t>4646. КСН30-05, Кольская
ГМК</t>
  </si>
  <si>
    <t>20.06.2026</t>
  </si>
  <si>
    <t>21.04.2026 11:47:53
Дата доставки (факт): 21.04.2026
Кол-во дней: 60
Расчетная дата: 20.06.2026</t>
  </si>
  <si>
    <t>4585. ПСК460.170.6.2.1470-01,
АО "Кольская ГМК"</t>
  </si>
  <si>
    <t>21.04.2026 11:48:17
Дата доставки (факт): 21.04.2026
Кол-во дней: 60
Расчетная дата: 20.06.2026</t>
  </si>
  <si>
    <t>КМАРУДОРЕМОНТ
АО</t>
  </si>
  <si>
    <t>4906. КСН-24 ((3КСН-24)ФСК24-02СБ(КСН-24)),
АО "КМАрудоремонт"</t>
  </si>
  <si>
    <t>22.05.2026 14:17:28
Дата доставки (факт): 21.05.2026
Кол-во дней: 30
Расчетная дата: 20.06.2026</t>
  </si>
  <si>
    <t>ГАЙСКИЙ ГОК
ПАО</t>
  </si>
  <si>
    <t>4934. ЛБ165.127.0.0.1500-01;
ПФ1000.380.100-01</t>
  </si>
  <si>
    <t>24.06.2026</t>
  </si>
  <si>
    <t>25.05.2026 10:38:53
Дата доставки (факт): 25.05.2026
Кол-во дней: 30
Расчетная дата: 24.06.2026</t>
  </si>
  <si>
    <t>3572. КСН-30 годовая
закупка + усиленная,
Стойленский ГОК</t>
  </si>
  <si>
    <t>25.06.2026</t>
  </si>
  <si>
    <t>13.03.2026 15:37:01
Срок доставки: 11.05.2026
Кол-во дней: 45
Расчетная дата: 25.05.2026</t>
  </si>
  <si>
    <t xml:space="preserve">27.05.2026 15:21:19
План.срок производства: 20.06.2026
Кол-во дней: 5
Расчетная дата: </t>
  </si>
  <si>
    <t>5001. Диск резиновый
ДР387.68-02</t>
  </si>
  <si>
    <t>26.06.2026</t>
  </si>
  <si>
    <t xml:space="preserve">26.05.2026 15:06:30
План.срок производства: 22.06.2026
Кол-во дней: 5
Расчетная дата: </t>
  </si>
  <si>
    <t>ОсОО "Альянс
Алтын"</t>
  </si>
  <si>
    <t>4964. Плита магнитная,
Альянс Алтын</t>
  </si>
  <si>
    <t>29.06.2026</t>
  </si>
  <si>
    <t>30.06.2026</t>
  </si>
  <si>
    <t xml:space="preserve">18.05.2026 09:28:45
План.срок производства: 19.06.2026
Кол-во дней: 10
Расчетная дата: </t>
  </si>
  <si>
    <t>4702. ГИП91.15, АО "Олкон"</t>
  </si>
  <si>
    <t>02.07.2026</t>
  </si>
  <si>
    <t>17.07.2026</t>
  </si>
  <si>
    <t>04.06.2026 10:40:36
Дата доставки (факт): 02.06.2026
Кол-во дней: 30
Расчетная дата: 02.07.2026</t>
  </si>
  <si>
    <t>4709. МШР2,7х4,4(24),
АО "Олкон"</t>
  </si>
  <si>
    <t>16.06.2026</t>
  </si>
  <si>
    <t>04.06.2026 10:41:03
Дата доставки (факт): 02.06.2026
Кол-во дней: 30
Расчетная дата: 02.07.2026</t>
  </si>
  <si>
    <t>4835. МШЦ4,5х6,0(30).434,
АО "Карельский
окатыш"</t>
  </si>
  <si>
    <t>04.06.2026 10:39:44
Дата доставки (факт): 02.06.2026
Кол-во дней: 30
Расчетная дата: 02.07.2026</t>
  </si>
  <si>
    <t>4340. Горловина
патрубка ГПРЗ
МШЦ8,2х14,0-01, АО "Развитие"</t>
  </si>
  <si>
    <t>04.07.2026</t>
  </si>
  <si>
    <t>25.05.2026 12:37:00
Дата доставки (факт): 20.05.2026
Кол-во дней: 45
Расчетная дата: 04.07.2026</t>
  </si>
  <si>
    <t>4982. Сегменты, Индустрия
Сервис</t>
  </si>
  <si>
    <t xml:space="preserve">27.05.2026 15:42:02
План.срок производства: 24.06.2026
Кол-во дней: 10
Расчетная дата: </t>
  </si>
  <si>
    <t>ШАХТИНСКАЯ
КЕРАМИКА ООО</t>
  </si>
  <si>
    <t>4624. Загрузка СВМ-100,
ООО "Шахтинская
керамика"</t>
  </si>
  <si>
    <t>05.07.2026</t>
  </si>
  <si>
    <t xml:space="preserve">30.04.2026 10:14:32
План.срок производства: 30.06.2026
Кол-во дней: 5
Расчетная дата: </t>
  </si>
  <si>
    <t>4638. МШЦ4,5х6,0(30).223</t>
  </si>
  <si>
    <t>07.04.2026</t>
  </si>
  <si>
    <t>06.04.2026 11:45:06
Дата доставки (факт): 06.04.2026
Кол-во дней: 90
Расчетная дата: 05.07.2026</t>
  </si>
  <si>
    <t>4849. КСН-30,  дополнение
Стойленский ГОК</t>
  </si>
  <si>
    <t>22.05.2026 14:17:00
Дата доставки (факт): 21.05.2026
Кол-во дней: 45
Расчетная дата: 05.07.2026</t>
  </si>
  <si>
    <t>МАСИКС ООО</t>
  </si>
  <si>
    <t>4980. BM2,6х5,8(20).204,
ООО "Масикс" (Зеленокумск)</t>
  </si>
  <si>
    <t>06.07.2026</t>
  </si>
  <si>
    <t xml:space="preserve">05.06.2026 10:25:13
План.срок производства: 30.06.2026
Кол-во дней: 5
Расчетная дата: </t>
  </si>
  <si>
    <t>ПАВЛИК АО</t>
  </si>
  <si>
    <t>4470. Сито ЭПП 14х32,
10х35, 18х35</t>
  </si>
  <si>
    <t>07.07.2026</t>
  </si>
  <si>
    <t>13.05.2026 12:30:49
Дата доставки (факт): 08.05.2026
Кол-во дней: 30
Расчетная дата: 07.06.2026</t>
  </si>
  <si>
    <t>4622. Брус У82-00.00.00,
АО "Лебединский
ГОК"</t>
  </si>
  <si>
    <t>09.04.2026 12:01:52
Дата доставки (факт): 08.04.2026
Кол-во дней: 90
Расчетная дата: 07.07.2026</t>
  </si>
  <si>
    <t>4283. ДФ-1215 апрель
2026</t>
  </si>
  <si>
    <t>14.04.2026 15:33:31
Дата доставки (факт): 14.04.2026
Кол-во дней: 90
Расчетная дата: 13.07.2026</t>
  </si>
  <si>
    <t>4696. ДФ-1215</t>
  </si>
  <si>
    <t>14.04.2026 15:32:57
Дата доставки (факт): 14.04.2026
Кол-во дней: 90
Расчетная дата: 13.07.2026</t>
  </si>
  <si>
    <t>4783. МШЦ4,5х6,0(30).223</t>
  </si>
  <si>
    <t>16.07.2026</t>
  </si>
  <si>
    <t>20.04.2026 09:24:29
Дата доставки (факт): 17.04.2026
Кол-во дней: 90
Расчетная дата: 16.07.2026</t>
  </si>
  <si>
    <t xml:space="preserve">12.05.2026 16:49:00
План.срок производства: 12.07.2026
Кол-во дней: 5
Расчетная дата: </t>
  </si>
  <si>
    <t>ЭКО ООО</t>
  </si>
  <si>
    <t>4941. ERSEL BM2,5х7,5(20).203,
ООО "ЭКО"</t>
  </si>
  <si>
    <t>19.07.2026</t>
  </si>
  <si>
    <t xml:space="preserve">04.06.2026 10:31:04
План.срок производства: 14.07.2026
Кол-во дней: 5
Расчетная дата: </t>
  </si>
  <si>
    <t>4771. Комплект МШР2,1х4,9(18).201,
АО "Рудник Каральвеем"</t>
  </si>
  <si>
    <t>24.07.2026</t>
  </si>
  <si>
    <t>27.07.2026</t>
  </si>
  <si>
    <t xml:space="preserve">21.05.2026 09:24:45
План.срок производства: 17.07.2026
Кол-во дней: 7
Расчетная дата: </t>
  </si>
  <si>
    <t>29.07.2026</t>
  </si>
  <si>
    <t xml:space="preserve">26.05.2026 10:51:29
План.срок производства: 19.07.2026
Кол-во дней: 10
Расчетная дата: </t>
  </si>
  <si>
    <t>3674. Мельница МШЦ3,6х5,5(24).207,
3кмп, ФЗП.МШР 3,6х5,0-01,
ПСК460.170.6.2.1470-01,
КГМК</t>
  </si>
  <si>
    <t>30.07.2026</t>
  </si>
  <si>
    <t>31.05.2026</t>
  </si>
  <si>
    <t>13.03.2026 15:42:54
Срок доставки: 31.05.2026
Кол-во дней: 60
Расчетная дата: 30.05.2026</t>
  </si>
  <si>
    <t>4253. Торцы с усиленной
решеткой, МШР3,45х3,17,
КМА руда</t>
  </si>
  <si>
    <t>10.02.2026 13:37:19
Срок доставки: 31.05.2026
Кол-во дней: 60
Расчетная дата: 29.06.2026</t>
  </si>
  <si>
    <t>4652. Брус ФН-024,
Брус У82-00.00.00, АО
"Лебединский ГОК"</t>
  </si>
  <si>
    <t>02.08.2026</t>
  </si>
  <si>
    <t>05.05.2026</t>
  </si>
  <si>
    <t>07.05.2026 10:09:22
Дата доставки (факт): 04.05.2026
Кол-во дней: 90
Расчетная дата: 02.08.2026</t>
  </si>
  <si>
    <t>4677. МШЦ4,5х6,0, АО
"Лебединский ГОК"</t>
  </si>
  <si>
    <t>07.05.2026 10:10:12
Дата доставки (факт): 04.05.2026
Кол-во дней: 90
Расчетная дата: 02.08.2026</t>
  </si>
  <si>
    <t>4914. ПВ690.460.100-01,
АО "Карельский
окатыш"</t>
  </si>
  <si>
    <t>03.07.2026</t>
  </si>
  <si>
    <t xml:space="preserve">28.04.2026 14:16:44
Срок доставки: 03.07.2026
Кол-во дней: 30
Расчетная дата: </t>
  </si>
  <si>
    <t>03.08.2026</t>
  </si>
  <si>
    <t xml:space="preserve">30.04.2026 10:14:33
Срок доставки: 04.07.2026
Кол-во дней: 30
Расчетная дата: </t>
  </si>
  <si>
    <t>ТД ПОЛИМЕТАЛЛ
ООО</t>
  </si>
  <si>
    <t>4898. МШР3,6х4,0, Полиметалл,
Серебро Магадана</t>
  </si>
  <si>
    <t xml:space="preserve">27.04.2026 10:28:40
Срок доставки: 20.07.2026
Кол-во дней: 14
Расчетная дата: </t>
  </si>
  <si>
    <t>4960. Сито ЭПП 50-325х585,
АО "Карельский
окатыш"</t>
  </si>
  <si>
    <t>05.08.2026</t>
  </si>
  <si>
    <t xml:space="preserve">12.05.2026 13:19:54
Срок доставки: 06.07.2026
Кол-во дней: 30
Расчетная дата: </t>
  </si>
  <si>
    <t>4727.1 РМ футеровка,
3кмп, Вернинское,
Развитие</t>
  </si>
  <si>
    <t>10.08.2026</t>
  </si>
  <si>
    <t>13.03.2026 15:35:32
Срок доставки: 31.07.2026
Кол-во дней: 10
Расчетная дата: 10.08.2026</t>
  </si>
  <si>
    <t>4845. ЭПП50-325х585;
ЭПП32-325х585; ЭПП20-325
- АО МГОК</t>
  </si>
  <si>
    <t>12.05.2026 14:04:47
Дата доставки (факт): 12.05.2026
Кол-во дней: 90
Расчетная дата: 10.08.2026</t>
  </si>
  <si>
    <t>3412. ММС-7,35х2,3</t>
  </si>
  <si>
    <t>13.08.2026</t>
  </si>
  <si>
    <t xml:space="preserve">21.04.2026 11:24:42
Срок доставки: 24.07.2026
Кол-во дней: 20
Расчетная дата: </t>
  </si>
  <si>
    <t>4968. МШР3,6х4,0(24).205,
НОК</t>
  </si>
  <si>
    <t>14.07.2026</t>
  </si>
  <si>
    <t xml:space="preserve">14.05.2026 14:36:56
Срок доставки: 14.07.2026
Кол-во дней: 30
Расчетная дата: </t>
  </si>
  <si>
    <t>4946. ГИП75.3</t>
  </si>
  <si>
    <t>14.08.2026</t>
  </si>
  <si>
    <t>15.07.2026</t>
  </si>
  <si>
    <t xml:space="preserve">05.05.2026 14:40:54
Срок доставки: 15.07.2026
Кол-во дней: 30
Расчетная дата: </t>
  </si>
  <si>
    <t>ВЫСОЧАЙШИЙ
АО</t>
  </si>
  <si>
    <t>4047-3. Комплект
МШЦ4,0х6,0(24).208, АО
"Высочайший"</t>
  </si>
  <si>
    <t>15.08.2026</t>
  </si>
  <si>
    <t xml:space="preserve">23.03.2026 12:35:02
Срок доставки: 01.06.2026
Кол-во дней: 75
Расчетная дата: </t>
  </si>
  <si>
    <t>НОВО-ШИРОКИНСКИЙ
РУДНИК АО</t>
  </si>
  <si>
    <t>4612. болт специальный
для ФЗП</t>
  </si>
  <si>
    <t>30.08.2026</t>
  </si>
  <si>
    <t xml:space="preserve">22.05.2026 14:42:09
Срок доставки: 31.07.2026
Кол-во дней: 30
Расчетная дата: </t>
  </si>
  <si>
    <t>4047-4. Комплект
MQG2,4х3,0(20).402, АО
"Высочайший"</t>
  </si>
  <si>
    <t>14.09.2026</t>
  </si>
  <si>
    <t>01.07.2026</t>
  </si>
  <si>
    <t xml:space="preserve">23.03.2026 12:40:14
Срок доставки: 01.07.2026
Кол-во дней: 75
Расчетная дата: </t>
  </si>
  <si>
    <t>МНОГОВЕРШИННОЕ
АО</t>
  </si>
  <si>
    <t>4975. Зап. части
для мельницы  МШР
3,75х4,0(25).202</t>
  </si>
  <si>
    <t>19.09.2026</t>
  </si>
  <si>
    <t>20.08.2026</t>
  </si>
  <si>
    <t xml:space="preserve">19.05.2026 16:08:39
Срок доставки: 20.08.2026
Кол-во дней: 30
Расчетная дата: </t>
  </si>
  <si>
    <t>4764. Брус ФН-024,
Брус У82-00.00.00, АО
"Лебединский ГОК"</t>
  </si>
  <si>
    <t>05.10.2026</t>
  </si>
  <si>
    <t xml:space="preserve">19.03.2026 15:24:57
Срок доставки: 07.07.2026
Кол-во дней: 90
Расчетная дата: </t>
  </si>
  <si>
    <t>4900. МШЦ4,5х6,0(30).239,
АО "Лебединский
ГОК"</t>
  </si>
  <si>
    <t>28.10.2026</t>
  </si>
  <si>
    <t xml:space="preserve">27.04.2026 09:24:31
Срок доставки: 30.07.2026
Кол-во дней: 90
Расчетная дата: </t>
  </si>
  <si>
    <t>ГМК НОРИЛЬСКИЙ
НИКЕЛЬ ПАО</t>
  </si>
  <si>
    <t>4628. МС4,0х13,5(40).204,
ПАО "ГМК "Норильский
никель"</t>
  </si>
  <si>
    <t>30.10.2026</t>
  </si>
  <si>
    <t>31.08.2026</t>
  </si>
  <si>
    <t xml:space="preserve">26.03.2026 11:30:02
Срок доставки: 31.08.2026
Кол-во дней: 60
Расчетная дата: </t>
  </si>
  <si>
    <t>ЛИПЕЦКИЙ СИЛИКАТНЫЙ
ЗАВОД ООО</t>
  </si>
  <si>
    <t>3457. СМ1456.005, ООО
"Липецкий силикатный
завод"</t>
  </si>
  <si>
    <t>ВГОК ОАО</t>
  </si>
  <si>
    <t>4878. МШР3,6х4,0(24).404,
ВГОК</t>
  </si>
  <si>
    <t>4751. ГИП91.15, АО "Олкон"</t>
  </si>
  <si>
    <t>4727.2 МШЦ3,75х5,85,
Олимпиада, Развитие</t>
  </si>
  <si>
    <t>4833. КСН24, верхние,
КМАруда</t>
  </si>
  <si>
    <t>3213. Сито ЭПП 50-325х585,
АО "Карельский
окатыш"</t>
  </si>
  <si>
    <t>БЫСТРИНСКАЯ
ГОРНАЯ КОМПАНИЯ
АО</t>
  </si>
  <si>
    <t>4932. ММПС-5500х3500
+ МШЦ4,5х5,5 (металл+резина)</t>
  </si>
  <si>
    <t>ГРК БЫСТРИНСКОЕ
ООО</t>
  </si>
  <si>
    <t>4825. СФРГ2685.930.60-01,
Норникель, "Быстринское"</t>
  </si>
  <si>
    <t>4734. Футеровка
классификатора,
АО "КМАруда"</t>
  </si>
  <si>
    <t>ПОКРОВСКИЙ
РУДНИК АО</t>
  </si>
  <si>
    <t>4821. Футеровка
классификатора
КСН 30-07</t>
  </si>
  <si>
    <t>Горные машины
АО</t>
  </si>
  <si>
    <t>4930. Зап. части
ЛП+ПП+крепеж</t>
  </si>
  <si>
    <t>НАМИ ФГУП</t>
  </si>
  <si>
    <t>4725. Цельнолитые
шины. ФГУП НАМИ</t>
  </si>
  <si>
    <t>Прокопчук
Владимир</t>
  </si>
  <si>
    <t>КЕРАМА МАРАЦЦИ
ООО</t>
  </si>
  <si>
    <t>3526. Мельница CBM
125, ООО "Керама
Марацци"</t>
  </si>
  <si>
    <t>ГРК ДВОЙНОЙ-ДУК
АО</t>
  </si>
  <si>
    <t>2508. МШР2,7х2,7(24).202</t>
  </si>
  <si>
    <t>5018. Сито ЭПП 50-325х585,
АО "Карельский
окатыш"</t>
  </si>
  <si>
    <t>4654. Брус У82-00.00.00,
АО "Лебединский
ГОК"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</si>
</sst>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69</v>
      </c>
      <c r="C2" s="1" t="s">
        <v>70</v>
      </c>
      <c r="D2" s="1" t="s">
        <v>71</v>
      </c>
      <c r="E2" s="1"/>
      <c r="F2" s="1">
        <v>75000</v>
      </c>
      <c r="G2" s="1" t="s">
        <v>12</v>
      </c>
      <c r="H2" s="1" t="s">
        <v>72</v>
      </c>
      <c r="I2" s="1" t="s">
        <v>63</v>
      </c>
      <c r="J2" s="1" t="s">
        <v>73</v>
      </c>
    </row>
    <row r="3" spans="1:10">
      <c r="A3" s="1">
        <v>2</v>
      </c>
      <c r="B3" s="1" t="s">
        <v>74</v>
      </c>
      <c r="C3" s="1" t="s">
        <v>75</v>
      </c>
      <c r="D3" s="1" t="s">
        <v>76</v>
      </c>
      <c r="E3" s="1"/>
      <c r="F3" s="1">
        <v>2000</v>
      </c>
      <c r="G3" s="1" t="s">
        <v>12</v>
      </c>
      <c r="H3" s="1" t="s">
        <v>77</v>
      </c>
      <c r="I3" s="1" t="s">
        <v>63</v>
      </c>
      <c r="J3" s="1" t="s">
        <v>78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77000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77000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79</v>
      </c>
      <c r="C2" s="1" t="s">
        <v>80</v>
      </c>
      <c r="D2" s="1" t="s">
        <v>81</v>
      </c>
      <c r="E2" s="1"/>
      <c r="F2" s="1">
        <v>141</v>
      </c>
      <c r="G2" s="1" t="s">
        <v>12</v>
      </c>
      <c r="H2" s="1" t="s">
        <v>82</v>
      </c>
      <c r="I2" s="1" t="s">
        <v>63</v>
      </c>
      <c r="J2" s="1" t="s">
        <v>83</v>
      </c>
    </row>
    <row r="3" spans="1:10">
      <c r="A3" s="1">
        <v>2</v>
      </c>
      <c r="B3" s="1" t="s">
        <v>84</v>
      </c>
      <c r="C3" s="1" t="s">
        <v>85</v>
      </c>
      <c r="D3" s="1" t="s">
        <v>86</v>
      </c>
      <c r="E3" s="1"/>
      <c r="F3" s="1">
        <v>1032673</v>
      </c>
      <c r="G3" s="1" t="s">
        <v>12</v>
      </c>
      <c r="H3" s="1" t="s">
        <v>52</v>
      </c>
      <c r="I3" s="1" t="s">
        <v>63</v>
      </c>
      <c r="J3" s="1"/>
    </row>
    <row r="4" spans="1:10">
      <c r="A4" s="1">
        <v>3</v>
      </c>
      <c r="B4" s="1" t="s">
        <v>87</v>
      </c>
      <c r="C4" s="1" t="s">
        <v>88</v>
      </c>
      <c r="D4" s="1" t="s">
        <v>89</v>
      </c>
      <c r="E4" s="1"/>
      <c r="F4" s="1">
        <v>703200</v>
      </c>
      <c r="G4" s="1" t="s">
        <v>12</v>
      </c>
      <c r="H4" s="1" t="s">
        <v>90</v>
      </c>
      <c r="I4" s="1" t="s">
        <v>91</v>
      </c>
      <c r="J4" s="1" t="s">
        <v>92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1736014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1736014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5.85083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93</v>
      </c>
      <c r="C2" s="1" t="s">
        <v>94</v>
      </c>
      <c r="D2" s="1" t="s">
        <v>95</v>
      </c>
      <c r="E2" s="1"/>
      <c r="F2" s="1">
        <v>636000</v>
      </c>
      <c r="G2" s="1" t="s">
        <v>12</v>
      </c>
      <c r="H2" s="1" t="s">
        <v>89</v>
      </c>
      <c r="I2" s="1" t="s">
        <v>63</v>
      </c>
      <c r="J2" s="1"/>
    </row>
    <row r="3" spans="1:10">
      <c r="A3" s="1">
        <v>2</v>
      </c>
      <c r="B3" s="1" t="s">
        <v>87</v>
      </c>
      <c r="C3" s="1" t="s">
        <v>96</v>
      </c>
      <c r="D3" s="1" t="s">
        <v>97</v>
      </c>
      <c r="E3" s="1"/>
      <c r="F3" s="1">
        <v>3510000</v>
      </c>
      <c r="G3" s="1" t="s">
        <v>12</v>
      </c>
      <c r="H3" s="1" t="s">
        <v>98</v>
      </c>
      <c r="I3" s="1" t="s">
        <v>91</v>
      </c>
      <c r="J3" s="1" t="s">
        <v>99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100</v>
      </c>
      <c r="D2" s="1" t="s">
        <v>101</v>
      </c>
      <c r="E2" s="1"/>
      <c r="F2" s="1">
        <v>8418000</v>
      </c>
      <c r="G2" s="1" t="s">
        <v>12</v>
      </c>
      <c r="H2" s="1" t="s">
        <v>102</v>
      </c>
      <c r="I2" s="1" t="s">
        <v>14</v>
      </c>
      <c r="J2" s="1" t="s">
        <v>103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69</v>
      </c>
      <c r="C2" s="1" t="s">
        <v>104</v>
      </c>
      <c r="D2" s="1" t="s">
        <v>105</v>
      </c>
      <c r="E2" s="1"/>
      <c r="F2" s="1">
        <v>1921952</v>
      </c>
      <c r="G2" s="1" t="s">
        <v>12</v>
      </c>
      <c r="H2" s="1" t="s">
        <v>106</v>
      </c>
      <c r="I2" s="1" t="s">
        <v>63</v>
      </c>
      <c r="J2" s="1" t="s">
        <v>107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1921952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1921952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8"/>
  <sheetViews>
    <sheetView tabSelected="0" workbookViewId="0" showGridLines="true" showRowColHeaders="1">
      <selection activeCell="A7" sqref="A7:J8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8.84765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108</v>
      </c>
      <c r="C2" s="1" t="s">
        <v>109</v>
      </c>
      <c r="D2" s="1" t="s">
        <v>110</v>
      </c>
      <c r="E2" s="1"/>
      <c r="F2" s="1">
        <v>378000</v>
      </c>
      <c r="G2" s="1" t="s">
        <v>12</v>
      </c>
      <c r="H2" s="1" t="s">
        <v>111</v>
      </c>
      <c r="I2" s="1" t="s">
        <v>28</v>
      </c>
      <c r="J2" s="1" t="s">
        <v>112</v>
      </c>
    </row>
    <row r="3" spans="1:10">
      <c r="A3" s="1">
        <v>2</v>
      </c>
      <c r="B3" s="1" t="s">
        <v>113</v>
      </c>
      <c r="C3" s="1" t="s">
        <v>114</v>
      </c>
      <c r="D3" s="1" t="s">
        <v>115</v>
      </c>
      <c r="E3" s="1"/>
      <c r="F3" s="1">
        <v>1646950</v>
      </c>
      <c r="G3" s="1" t="s">
        <v>12</v>
      </c>
      <c r="H3" s="1" t="s">
        <v>116</v>
      </c>
      <c r="I3" s="1" t="s">
        <v>117</v>
      </c>
      <c r="J3" s="1" t="s">
        <v>118</v>
      </c>
    </row>
    <row r="4" spans="1:10">
      <c r="A4" s="1">
        <v>3</v>
      </c>
      <c r="B4" s="1" t="s">
        <v>119</v>
      </c>
      <c r="C4" s="1" t="s">
        <v>120</v>
      </c>
      <c r="D4" s="1" t="s">
        <v>121</v>
      </c>
      <c r="E4" s="1">
        <v>2263200</v>
      </c>
      <c r="F4" s="1"/>
      <c r="G4" s="1" t="s">
        <v>122</v>
      </c>
      <c r="H4" s="1" t="s">
        <v>123</v>
      </c>
      <c r="I4" s="1" t="s">
        <v>117</v>
      </c>
      <c r="J4" s="1" t="s">
        <v>124</v>
      </c>
    </row>
    <row r="5" spans="1:10">
      <c r="A5" s="1">
        <v>4</v>
      </c>
      <c r="B5" s="1" t="s">
        <v>87</v>
      </c>
      <c r="C5" s="1" t="s">
        <v>125</v>
      </c>
      <c r="D5" s="1" t="s">
        <v>126</v>
      </c>
      <c r="E5" s="1"/>
      <c r="F5" s="1">
        <v>7020000</v>
      </c>
      <c r="G5" s="1" t="s">
        <v>12</v>
      </c>
      <c r="H5" s="1" t="s">
        <v>127</v>
      </c>
      <c r="I5" s="1" t="s">
        <v>91</v>
      </c>
      <c r="J5" s="1" t="s">
        <v>128</v>
      </c>
    </row>
    <row r="6" spans="1:10">
      <c r="A6" s="1" t="s">
        <v>16</v>
      </c>
      <c r="B6" s="1"/>
      <c r="C6" s="1"/>
      <c r="D6" s="1"/>
      <c r="E6" s="1">
        <f>SUM(E2:E5)</f>
        <v>2263200</v>
      </c>
      <c r="F6" s="1">
        <f>SUM(F2:F5)</f>
        <v>9044950</v>
      </c>
      <c r="G6" s="1"/>
      <c r="H6" s="1"/>
      <c r="I6" s="1"/>
      <c r="J6" s="1"/>
    </row>
    <row r="7" spans="1:10">
      <c r="A7" s="1" t="s">
        <v>17</v>
      </c>
      <c r="B7" s="1"/>
      <c r="C7" s="1"/>
      <c r="D7" s="1"/>
      <c r="E7" s="1"/>
      <c r="F7" s="1">
        <f>SUM(E6:F6)</f>
        <v>11308150</v>
      </c>
      <c r="G7" s="1"/>
      <c r="H7" s="1"/>
      <c r="I7" s="1"/>
      <c r="J7" s="1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129</v>
      </c>
      <c r="C2" s="1" t="s">
        <v>130</v>
      </c>
      <c r="D2" s="1" t="s">
        <v>131</v>
      </c>
      <c r="E2" s="1"/>
      <c r="F2" s="1">
        <v>741300</v>
      </c>
      <c r="G2" s="1" t="s">
        <v>12</v>
      </c>
      <c r="H2" s="1" t="s">
        <v>132</v>
      </c>
      <c r="I2" s="1" t="s">
        <v>63</v>
      </c>
      <c r="J2" s="1" t="s">
        <v>133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741300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741300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8"/>
  <sheetViews>
    <sheetView tabSelected="0" workbookViewId="0" showGridLines="true" showRowColHeaders="1">
      <selection activeCell="A7" sqref="A7:J8"/>
    </sheetView>
  </sheetViews>
  <sheetFormatPr defaultRowHeight="14.4" outlineLevelRow="0" outlineLevelCol="0"/>
  <cols>
    <col min="1" max="1" width="8.140869" bestFit="true" customWidth="true" style="0"/>
    <col min="2" max="2" width="21.137695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134</v>
      </c>
      <c r="C2" s="1" t="s">
        <v>135</v>
      </c>
      <c r="D2" s="1" t="s">
        <v>136</v>
      </c>
      <c r="E2" s="1"/>
      <c r="F2" s="1">
        <v>554400</v>
      </c>
      <c r="G2" s="1" t="s">
        <v>12</v>
      </c>
      <c r="H2" s="1" t="s">
        <v>137</v>
      </c>
      <c r="I2" s="1" t="s">
        <v>63</v>
      </c>
      <c r="J2" s="1" t="s">
        <v>138</v>
      </c>
    </row>
    <row r="3" spans="1:10">
      <c r="A3" s="1">
        <v>2</v>
      </c>
      <c r="B3" s="1" t="s">
        <v>139</v>
      </c>
      <c r="C3" s="1" t="s">
        <v>140</v>
      </c>
      <c r="D3" s="1" t="s">
        <v>141</v>
      </c>
      <c r="E3" s="1"/>
      <c r="F3" s="1">
        <v>11400000</v>
      </c>
      <c r="G3" s="1" t="s">
        <v>12</v>
      </c>
      <c r="H3" s="1" t="s">
        <v>142</v>
      </c>
      <c r="I3" s="1" t="s">
        <v>91</v>
      </c>
      <c r="J3" s="1" t="s">
        <v>143</v>
      </c>
    </row>
    <row r="4" spans="1:10">
      <c r="A4" s="1">
        <v>3</v>
      </c>
      <c r="B4" s="1" t="s">
        <v>144</v>
      </c>
      <c r="C4" s="1" t="s">
        <v>145</v>
      </c>
      <c r="D4" s="1" t="s">
        <v>146</v>
      </c>
      <c r="E4" s="1"/>
      <c r="F4" s="1">
        <v>1669640</v>
      </c>
      <c r="G4" s="1" t="s">
        <v>12</v>
      </c>
      <c r="H4" s="1" t="s">
        <v>147</v>
      </c>
      <c r="I4" s="1" t="s">
        <v>53</v>
      </c>
      <c r="J4" s="1" t="s">
        <v>148</v>
      </c>
    </row>
    <row r="5" spans="1:10">
      <c r="A5" s="1">
        <v>4</v>
      </c>
      <c r="B5" s="1" t="s">
        <v>119</v>
      </c>
      <c r="C5" s="1" t="s">
        <v>120</v>
      </c>
      <c r="D5" s="1" t="s">
        <v>149</v>
      </c>
      <c r="E5" s="1"/>
      <c r="F5" s="1">
        <v>2829000</v>
      </c>
      <c r="G5" s="1" t="s">
        <v>12</v>
      </c>
      <c r="H5" s="1" t="s">
        <v>123</v>
      </c>
      <c r="I5" s="1" t="s">
        <v>117</v>
      </c>
      <c r="J5" s="1" t="s">
        <v>150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16453040</v>
      </c>
      <c r="G6" s="1"/>
      <c r="H6" s="1"/>
      <c r="I6" s="1"/>
      <c r="J6" s="1"/>
    </row>
    <row r="7" spans="1:10">
      <c r="A7" s="1" t="s">
        <v>17</v>
      </c>
      <c r="B7" s="1"/>
      <c r="C7" s="1"/>
      <c r="D7" s="1"/>
      <c r="E7" s="1"/>
      <c r="F7" s="1">
        <f>SUM(E6:F6)</f>
        <v>16453040</v>
      </c>
      <c r="G7" s="1"/>
      <c r="H7" s="1"/>
      <c r="I7" s="1"/>
      <c r="J7" s="1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9"/>
  <sheetViews>
    <sheetView tabSelected="0" workbookViewId="0" showGridLines="true" showRowColHeaders="1">
      <selection activeCell="A8" sqref="A8:J9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43.560791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151</v>
      </c>
      <c r="C2" s="1" t="s">
        <v>152</v>
      </c>
      <c r="D2" s="1" t="s">
        <v>153</v>
      </c>
      <c r="E2" s="1"/>
      <c r="F2" s="1">
        <v>41358</v>
      </c>
      <c r="G2" s="1" t="s">
        <v>12</v>
      </c>
      <c r="H2" s="1" t="s">
        <v>154</v>
      </c>
      <c r="I2" s="1" t="s">
        <v>91</v>
      </c>
      <c r="J2" s="1" t="s">
        <v>155</v>
      </c>
    </row>
    <row r="3" spans="1:10">
      <c r="A3" s="1">
        <v>2</v>
      </c>
      <c r="B3" s="1" t="s">
        <v>156</v>
      </c>
      <c r="C3" s="1" t="s">
        <v>157</v>
      </c>
      <c r="D3" s="1" t="s">
        <v>158</v>
      </c>
      <c r="E3" s="1"/>
      <c r="F3" s="1">
        <v>1000000</v>
      </c>
      <c r="G3" s="1" t="s">
        <v>12</v>
      </c>
      <c r="H3" s="1" t="s">
        <v>159</v>
      </c>
      <c r="I3" s="1" t="s">
        <v>53</v>
      </c>
      <c r="J3" s="1" t="s">
        <v>160</v>
      </c>
    </row>
    <row r="4" spans="1:10">
      <c r="A4" s="1">
        <v>3</v>
      </c>
      <c r="B4" s="1" t="s">
        <v>161</v>
      </c>
      <c r="C4" s="1" t="s">
        <v>162</v>
      </c>
      <c r="D4" s="1" t="s">
        <v>158</v>
      </c>
      <c r="E4" s="1"/>
      <c r="F4" s="1">
        <v>2627999</v>
      </c>
      <c r="G4" s="1" t="s">
        <v>12</v>
      </c>
      <c r="H4" s="1" t="s">
        <v>52</v>
      </c>
      <c r="I4" s="1" t="s">
        <v>22</v>
      </c>
      <c r="J4" s="1"/>
    </row>
    <row r="5" spans="1:10">
      <c r="A5" s="1">
        <v>4</v>
      </c>
      <c r="B5" s="1" t="s">
        <v>163</v>
      </c>
      <c r="C5" s="1" t="s">
        <v>164</v>
      </c>
      <c r="D5" s="1" t="s">
        <v>165</v>
      </c>
      <c r="E5" s="1"/>
      <c r="F5" s="1">
        <v>97600</v>
      </c>
      <c r="G5" s="1" t="s">
        <v>12</v>
      </c>
      <c r="H5" s="1" t="s">
        <v>166</v>
      </c>
      <c r="I5" s="1" t="s">
        <v>117</v>
      </c>
      <c r="J5" s="1" t="s">
        <v>167</v>
      </c>
    </row>
    <row r="6" spans="1:10">
      <c r="A6" s="1">
        <v>5</v>
      </c>
      <c r="B6" s="1" t="s">
        <v>87</v>
      </c>
      <c r="C6" s="1" t="s">
        <v>168</v>
      </c>
      <c r="D6" s="1" t="s">
        <v>169</v>
      </c>
      <c r="E6" s="1"/>
      <c r="F6" s="1">
        <v>4209000</v>
      </c>
      <c r="G6" s="1" t="s">
        <v>12</v>
      </c>
      <c r="H6" s="1" t="s">
        <v>170</v>
      </c>
      <c r="I6" s="1" t="s">
        <v>91</v>
      </c>
      <c r="J6" s="1" t="s">
        <v>171</v>
      </c>
    </row>
    <row r="7" spans="1:10">
      <c r="A7" s="1" t="s">
        <v>16</v>
      </c>
      <c r="B7" s="1"/>
      <c r="C7" s="1"/>
      <c r="D7" s="1"/>
      <c r="E7" s="1">
        <f>SUM(E2:E6)</f>
        <v>0</v>
      </c>
      <c r="F7" s="1">
        <f>SUM(F2:F6)</f>
        <v>7975957</v>
      </c>
      <c r="G7" s="1"/>
      <c r="H7" s="1"/>
      <c r="I7" s="1"/>
      <c r="J7" s="1"/>
    </row>
    <row r="8" spans="1:10">
      <c r="A8" s="1" t="s">
        <v>17</v>
      </c>
      <c r="B8" s="1"/>
      <c r="C8" s="1"/>
      <c r="D8" s="1"/>
      <c r="E8" s="1"/>
      <c r="F8" s="1">
        <f>SUM(E7:F7)</f>
        <v>7975957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5"/>
  <sheetViews>
    <sheetView tabSelected="0" workbookViewId="0" showGridLines="true" showRowColHeaders="1">
      <selection activeCell="A14" sqref="A14:J1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36.419678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172</v>
      </c>
      <c r="C2" s="1" t="s">
        <v>173</v>
      </c>
      <c r="D2" s="1" t="s">
        <v>174</v>
      </c>
      <c r="E2" s="1"/>
      <c r="F2" s="1">
        <v>170508</v>
      </c>
      <c r="G2" s="1" t="s">
        <v>12</v>
      </c>
      <c r="H2" s="1" t="s">
        <v>175</v>
      </c>
      <c r="I2" s="1" t="s">
        <v>63</v>
      </c>
      <c r="J2" s="1" t="s">
        <v>176</v>
      </c>
    </row>
    <row r="3" spans="1:10">
      <c r="A3" s="1">
        <v>2</v>
      </c>
      <c r="B3" s="1" t="s">
        <v>172</v>
      </c>
      <c r="C3" s="1" t="s">
        <v>177</v>
      </c>
      <c r="D3" s="1" t="s">
        <v>174</v>
      </c>
      <c r="E3" s="1"/>
      <c r="F3" s="1">
        <v>1843908</v>
      </c>
      <c r="G3" s="1" t="s">
        <v>12</v>
      </c>
      <c r="H3" s="1" t="s">
        <v>175</v>
      </c>
      <c r="I3" s="1" t="s">
        <v>63</v>
      </c>
      <c r="J3" s="1" t="s">
        <v>178</v>
      </c>
    </row>
    <row r="4" spans="1:10">
      <c r="A4" s="1">
        <v>3</v>
      </c>
      <c r="B4" s="1" t="s">
        <v>179</v>
      </c>
      <c r="C4" s="1" t="s">
        <v>180</v>
      </c>
      <c r="D4" s="1" t="s">
        <v>174</v>
      </c>
      <c r="E4" s="1"/>
      <c r="F4" s="1">
        <v>21000000</v>
      </c>
      <c r="G4" s="1" t="s">
        <v>12</v>
      </c>
      <c r="H4" s="1" t="s">
        <v>181</v>
      </c>
      <c r="I4" s="1" t="s">
        <v>53</v>
      </c>
      <c r="J4" s="1" t="s">
        <v>182</v>
      </c>
    </row>
    <row r="5" spans="1:10">
      <c r="A5" s="1">
        <v>4</v>
      </c>
      <c r="B5" s="1" t="s">
        <v>179</v>
      </c>
      <c r="C5" s="1" t="s">
        <v>183</v>
      </c>
      <c r="D5" s="1" t="s">
        <v>184</v>
      </c>
      <c r="E5" s="1"/>
      <c r="F5" s="1">
        <v>8000000</v>
      </c>
      <c r="G5" s="1" t="s">
        <v>12</v>
      </c>
      <c r="H5" s="1" t="s">
        <v>185</v>
      </c>
      <c r="I5" s="1" t="s">
        <v>53</v>
      </c>
      <c r="J5" s="1" t="s">
        <v>186</v>
      </c>
    </row>
    <row r="6" spans="1:10">
      <c r="A6" s="1">
        <v>5</v>
      </c>
      <c r="B6" s="1" t="s">
        <v>187</v>
      </c>
      <c r="C6" s="1" t="s">
        <v>188</v>
      </c>
      <c r="D6" s="1" t="s">
        <v>189</v>
      </c>
      <c r="E6" s="1"/>
      <c r="F6" s="1">
        <v>1024800</v>
      </c>
      <c r="G6" s="1" t="s">
        <v>12</v>
      </c>
      <c r="H6" s="1" t="s">
        <v>189</v>
      </c>
      <c r="I6" s="1" t="s">
        <v>63</v>
      </c>
      <c r="J6" s="1" t="s">
        <v>190</v>
      </c>
    </row>
    <row r="7" spans="1:10">
      <c r="A7" s="1">
        <v>6</v>
      </c>
      <c r="B7" s="1" t="s">
        <v>191</v>
      </c>
      <c r="C7" s="1" t="s">
        <v>192</v>
      </c>
      <c r="D7" s="1" t="s">
        <v>193</v>
      </c>
      <c r="E7" s="1"/>
      <c r="F7" s="1">
        <v>1550000</v>
      </c>
      <c r="G7" s="1" t="s">
        <v>12</v>
      </c>
      <c r="H7" s="1" t="s">
        <v>194</v>
      </c>
      <c r="I7" s="1" t="s">
        <v>53</v>
      </c>
      <c r="J7" s="1" t="s">
        <v>195</v>
      </c>
    </row>
    <row r="8" spans="1:10">
      <c r="A8" s="1">
        <v>7</v>
      </c>
      <c r="B8" s="1" t="s">
        <v>129</v>
      </c>
      <c r="C8" s="1" t="s">
        <v>196</v>
      </c>
      <c r="D8" s="1" t="s">
        <v>197</v>
      </c>
      <c r="E8" s="1"/>
      <c r="F8" s="1">
        <v>1199016</v>
      </c>
      <c r="G8" s="1" t="s">
        <v>12</v>
      </c>
      <c r="H8" s="1" t="s">
        <v>123</v>
      </c>
      <c r="I8" s="1" t="s">
        <v>91</v>
      </c>
      <c r="J8" s="1" t="s">
        <v>198</v>
      </c>
    </row>
    <row r="9" spans="1:10">
      <c r="A9" s="1">
        <v>8</v>
      </c>
      <c r="B9" s="1" t="s">
        <v>87</v>
      </c>
      <c r="C9" s="1" t="s">
        <v>199</v>
      </c>
      <c r="D9" s="1" t="s">
        <v>200</v>
      </c>
      <c r="E9" s="1"/>
      <c r="F9" s="1">
        <v>1935360</v>
      </c>
      <c r="G9" s="1" t="s">
        <v>12</v>
      </c>
      <c r="H9" s="1" t="s">
        <v>149</v>
      </c>
      <c r="I9" s="1" t="s">
        <v>91</v>
      </c>
      <c r="J9" s="1" t="s">
        <v>201</v>
      </c>
    </row>
    <row r="10" spans="1:10">
      <c r="A10" s="1">
        <v>9</v>
      </c>
      <c r="B10" s="1" t="s">
        <v>49</v>
      </c>
      <c r="C10" s="1" t="s">
        <v>202</v>
      </c>
      <c r="D10" s="1" t="s">
        <v>200</v>
      </c>
      <c r="E10" s="1"/>
      <c r="F10" s="1">
        <v>316224</v>
      </c>
      <c r="G10" s="1" t="s">
        <v>12</v>
      </c>
      <c r="H10" s="1" t="s">
        <v>203</v>
      </c>
      <c r="I10" s="1" t="s">
        <v>14</v>
      </c>
      <c r="J10" s="1" t="s">
        <v>204</v>
      </c>
    </row>
    <row r="11" spans="1:10">
      <c r="A11" s="1">
        <v>10</v>
      </c>
      <c r="B11" s="1" t="s">
        <v>205</v>
      </c>
      <c r="C11" s="1" t="s">
        <v>206</v>
      </c>
      <c r="D11" s="1" t="s">
        <v>207</v>
      </c>
      <c r="E11" s="1"/>
      <c r="F11" s="1">
        <v>190320</v>
      </c>
      <c r="G11" s="1" t="s">
        <v>12</v>
      </c>
      <c r="H11" s="1" t="s">
        <v>208</v>
      </c>
      <c r="I11" s="1" t="s">
        <v>63</v>
      </c>
      <c r="J11" s="1" t="s">
        <v>209</v>
      </c>
    </row>
    <row r="12" spans="1:10">
      <c r="A12" s="1">
        <v>11</v>
      </c>
      <c r="B12" s="1" t="s">
        <v>210</v>
      </c>
      <c r="C12" s="1" t="s">
        <v>211</v>
      </c>
      <c r="D12" s="1" t="s">
        <v>212</v>
      </c>
      <c r="E12" s="1"/>
      <c r="F12" s="1">
        <v>3190300</v>
      </c>
      <c r="G12" s="1" t="s">
        <v>12</v>
      </c>
      <c r="H12" s="1" t="s">
        <v>213</v>
      </c>
      <c r="I12" s="1" t="s">
        <v>14</v>
      </c>
      <c r="J12" s="1" t="s">
        <v>214</v>
      </c>
    </row>
    <row r="13" spans="1:10">
      <c r="A13" s="1" t="s">
        <v>16</v>
      </c>
      <c r="B13" s="1"/>
      <c r="C13" s="1"/>
      <c r="D13" s="1"/>
      <c r="E13" s="1">
        <f>SUM(E2:E12)</f>
        <v>0</v>
      </c>
      <c r="F13" s="1">
        <f>SUM(F2:F12)</f>
        <v>40420436</v>
      </c>
      <c r="G13" s="1"/>
      <c r="H13" s="1"/>
      <c r="I13" s="1"/>
      <c r="J13" s="1"/>
    </row>
    <row r="14" spans="1:10">
      <c r="A14" s="1" t="s">
        <v>17</v>
      </c>
      <c r="B14" s="1"/>
      <c r="C14" s="1"/>
      <c r="D14" s="1"/>
      <c r="E14" s="1"/>
      <c r="F14" s="1">
        <f>SUM(E13:F13)</f>
        <v>40420436</v>
      </c>
      <c r="G14" s="1"/>
      <c r="H14" s="1"/>
      <c r="I14" s="1"/>
      <c r="J14" s="1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0.563965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1" t="s">
        <v>22</v>
      </c>
      <c r="J2" s="1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2"/>
  <sheetViews>
    <sheetView tabSelected="0" workbookViewId="0" showGridLines="true" showRowColHeaders="1">
      <selection activeCell="A11" sqref="A11:J12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139</v>
      </c>
      <c r="C2" s="1" t="s">
        <v>215</v>
      </c>
      <c r="D2" s="1" t="s">
        <v>216</v>
      </c>
      <c r="E2" s="1">
        <v>790000</v>
      </c>
      <c r="F2" s="1"/>
      <c r="G2" s="1" t="s">
        <v>122</v>
      </c>
      <c r="H2" s="1" t="s">
        <v>217</v>
      </c>
      <c r="I2" s="1" t="s">
        <v>91</v>
      </c>
      <c r="J2" s="1" t="s">
        <v>218</v>
      </c>
    </row>
    <row r="3" spans="1:10">
      <c r="A3" s="1">
        <v>2</v>
      </c>
      <c r="B3" s="1" t="s">
        <v>219</v>
      </c>
      <c r="C3" s="1" t="s">
        <v>220</v>
      </c>
      <c r="D3" s="1" t="s">
        <v>221</v>
      </c>
      <c r="E3" s="1"/>
      <c r="F3" s="1">
        <v>1555500</v>
      </c>
      <c r="G3" s="1" t="s">
        <v>12</v>
      </c>
      <c r="H3" s="1" t="s">
        <v>221</v>
      </c>
      <c r="I3" s="1" t="s">
        <v>63</v>
      </c>
      <c r="J3" s="1" t="s">
        <v>222</v>
      </c>
    </row>
    <row r="4" spans="1:10">
      <c r="A4" s="1">
        <v>3</v>
      </c>
      <c r="B4" s="1" t="s">
        <v>223</v>
      </c>
      <c r="C4" s="1" t="s">
        <v>224</v>
      </c>
      <c r="D4" s="1" t="s">
        <v>225</v>
      </c>
      <c r="E4" s="1"/>
      <c r="F4" s="1">
        <v>422608</v>
      </c>
      <c r="G4" s="1" t="s">
        <v>12</v>
      </c>
      <c r="H4" s="1" t="s">
        <v>226</v>
      </c>
      <c r="I4" s="1" t="s">
        <v>63</v>
      </c>
      <c r="J4" s="1" t="s">
        <v>227</v>
      </c>
    </row>
    <row r="5" spans="1:10">
      <c r="A5" s="1">
        <v>4</v>
      </c>
      <c r="B5" s="1" t="s">
        <v>228</v>
      </c>
      <c r="C5" s="1" t="s">
        <v>229</v>
      </c>
      <c r="D5" s="1" t="s">
        <v>230</v>
      </c>
      <c r="E5" s="1"/>
      <c r="F5" s="1">
        <v>547170</v>
      </c>
      <c r="G5" s="1" t="s">
        <v>12</v>
      </c>
      <c r="H5" s="1" t="s">
        <v>181</v>
      </c>
      <c r="I5" s="1" t="s">
        <v>14</v>
      </c>
      <c r="J5" s="1" t="s">
        <v>231</v>
      </c>
    </row>
    <row r="6" spans="1:10">
      <c r="A6" s="1">
        <v>5</v>
      </c>
      <c r="B6" s="1" t="s">
        <v>232</v>
      </c>
      <c r="C6" s="1" t="s">
        <v>233</v>
      </c>
      <c r="D6" s="1" t="s">
        <v>234</v>
      </c>
      <c r="E6" s="1"/>
      <c r="F6" s="1">
        <v>173240</v>
      </c>
      <c r="G6" s="1" t="s">
        <v>12</v>
      </c>
      <c r="H6" s="1" t="s">
        <v>235</v>
      </c>
      <c r="I6" s="1" t="s">
        <v>91</v>
      </c>
      <c r="J6" s="1" t="s">
        <v>236</v>
      </c>
    </row>
    <row r="7" spans="1:10">
      <c r="A7" s="1">
        <v>6</v>
      </c>
      <c r="B7" s="1" t="s">
        <v>232</v>
      </c>
      <c r="C7" s="1" t="s">
        <v>237</v>
      </c>
      <c r="D7" s="1" t="s">
        <v>234</v>
      </c>
      <c r="E7" s="1"/>
      <c r="F7" s="1">
        <v>6131720</v>
      </c>
      <c r="G7" s="1" t="s">
        <v>12</v>
      </c>
      <c r="H7" s="1" t="s">
        <v>212</v>
      </c>
      <c r="I7" s="1" t="s">
        <v>63</v>
      </c>
      <c r="J7" s="1" t="s">
        <v>238</v>
      </c>
    </row>
    <row r="8" spans="1:10">
      <c r="A8" s="1">
        <v>7</v>
      </c>
      <c r="B8" s="1" t="s">
        <v>239</v>
      </c>
      <c r="C8" s="1" t="s">
        <v>240</v>
      </c>
      <c r="D8" s="1" t="s">
        <v>241</v>
      </c>
      <c r="E8" s="1"/>
      <c r="F8" s="1">
        <v>11590000</v>
      </c>
      <c r="G8" s="1" t="s">
        <v>12</v>
      </c>
      <c r="H8" s="1" t="s">
        <v>185</v>
      </c>
      <c r="I8" s="1" t="s">
        <v>14</v>
      </c>
      <c r="J8" s="1" t="s">
        <v>242</v>
      </c>
    </row>
    <row r="9" spans="1:10">
      <c r="A9" s="1">
        <v>8</v>
      </c>
      <c r="B9" s="1" t="s">
        <v>239</v>
      </c>
      <c r="C9" s="1" t="s">
        <v>243</v>
      </c>
      <c r="D9" s="1" t="s">
        <v>241</v>
      </c>
      <c r="E9" s="1"/>
      <c r="F9" s="1">
        <v>1573800</v>
      </c>
      <c r="G9" s="1" t="s">
        <v>12</v>
      </c>
      <c r="H9" s="1" t="s">
        <v>185</v>
      </c>
      <c r="I9" s="1" t="s">
        <v>14</v>
      </c>
      <c r="J9" s="1" t="s">
        <v>244</v>
      </c>
    </row>
    <row r="10" spans="1:10">
      <c r="A10" s="1" t="s">
        <v>16</v>
      </c>
      <c r="B10" s="1"/>
      <c r="C10" s="1"/>
      <c r="D10" s="1"/>
      <c r="E10" s="1">
        <f>SUM(E2:E9)</f>
        <v>790000</v>
      </c>
      <c r="F10" s="1">
        <f>SUM(F2:F9)</f>
        <v>21994038</v>
      </c>
      <c r="G10" s="1"/>
      <c r="H10" s="1"/>
      <c r="I10" s="1"/>
      <c r="J10" s="1"/>
    </row>
    <row r="11" spans="1:10">
      <c r="A11" s="1" t="s">
        <v>17</v>
      </c>
      <c r="B11" s="1"/>
      <c r="C11" s="1"/>
      <c r="D11" s="1"/>
      <c r="E11" s="1"/>
      <c r="F11" s="1">
        <f>SUM(E10:F10)</f>
        <v>22784038</v>
      </c>
      <c r="G11" s="1"/>
      <c r="H11" s="1"/>
      <c r="I11" s="1"/>
      <c r="J11" s="1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28"/>
  <sheetViews>
    <sheetView tabSelected="0" workbookViewId="0" showGridLines="true" showRowColHeaders="1">
      <selection activeCell="A27" sqref="A27:J2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1.13281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245</v>
      </c>
      <c r="C2" s="1" t="s">
        <v>246</v>
      </c>
      <c r="D2" s="1" t="s">
        <v>247</v>
      </c>
      <c r="E2" s="1"/>
      <c r="F2" s="1">
        <v>1095000</v>
      </c>
      <c r="G2" s="1" t="s">
        <v>12</v>
      </c>
      <c r="H2" s="1" t="s">
        <v>247</v>
      </c>
      <c r="I2" s="1" t="s">
        <v>53</v>
      </c>
      <c r="J2" s="1" t="s">
        <v>248</v>
      </c>
    </row>
    <row r="3" spans="1:10">
      <c r="A3" s="1">
        <v>2</v>
      </c>
      <c r="B3" s="1" t="s">
        <v>172</v>
      </c>
      <c r="C3" s="1" t="s">
        <v>249</v>
      </c>
      <c r="D3" s="1" t="s">
        <v>250</v>
      </c>
      <c r="E3" s="1"/>
      <c r="F3" s="1">
        <v>219600</v>
      </c>
      <c r="G3" s="1" t="s">
        <v>12</v>
      </c>
      <c r="H3" s="1" t="s">
        <v>251</v>
      </c>
      <c r="I3" s="1" t="s">
        <v>63</v>
      </c>
      <c r="J3" s="1" t="s">
        <v>252</v>
      </c>
    </row>
    <row r="4" spans="1:10">
      <c r="A4" s="1">
        <v>3</v>
      </c>
      <c r="B4" s="1" t="s">
        <v>253</v>
      </c>
      <c r="C4" s="1" t="s">
        <v>254</v>
      </c>
      <c r="D4" s="1" t="s">
        <v>250</v>
      </c>
      <c r="E4" s="1"/>
      <c r="F4" s="1">
        <v>1164124</v>
      </c>
      <c r="G4" s="1" t="s">
        <v>12</v>
      </c>
      <c r="H4" s="1" t="s">
        <v>255</v>
      </c>
      <c r="I4" s="1" t="s">
        <v>22</v>
      </c>
      <c r="J4" s="1" t="s">
        <v>256</v>
      </c>
    </row>
    <row r="5" spans="1:10">
      <c r="A5" s="1">
        <v>4</v>
      </c>
      <c r="B5" s="1" t="s">
        <v>257</v>
      </c>
      <c r="C5" s="1" t="s">
        <v>258</v>
      </c>
      <c r="D5" s="1" t="s">
        <v>250</v>
      </c>
      <c r="E5" s="1"/>
      <c r="F5" s="1">
        <v>374540</v>
      </c>
      <c r="G5" s="1" t="s">
        <v>12</v>
      </c>
      <c r="H5" s="1" t="s">
        <v>185</v>
      </c>
      <c r="I5" s="1" t="s">
        <v>63</v>
      </c>
      <c r="J5" s="1" t="s">
        <v>259</v>
      </c>
    </row>
    <row r="6" spans="1:10">
      <c r="A6" s="1">
        <v>5</v>
      </c>
      <c r="B6" s="1" t="s">
        <v>260</v>
      </c>
      <c r="C6" s="1" t="s">
        <v>261</v>
      </c>
      <c r="D6" s="1" t="s">
        <v>250</v>
      </c>
      <c r="E6" s="1">
        <v>5795</v>
      </c>
      <c r="F6" s="1"/>
      <c r="G6" s="1" t="s">
        <v>122</v>
      </c>
      <c r="H6" s="1" t="s">
        <v>262</v>
      </c>
      <c r="I6" s="1" t="s">
        <v>14</v>
      </c>
      <c r="J6" s="1" t="s">
        <v>263</v>
      </c>
    </row>
    <row r="7" spans="1:10">
      <c r="A7" s="1">
        <v>6</v>
      </c>
      <c r="B7" s="1" t="s">
        <v>139</v>
      </c>
      <c r="C7" s="1" t="s">
        <v>264</v>
      </c>
      <c r="D7" s="1" t="s">
        <v>52</v>
      </c>
      <c r="E7" s="1">
        <v>2720000</v>
      </c>
      <c r="F7" s="1"/>
      <c r="G7" s="1" t="s">
        <v>122</v>
      </c>
      <c r="H7" s="1" t="s">
        <v>265</v>
      </c>
      <c r="I7" s="1" t="s">
        <v>91</v>
      </c>
      <c r="J7" s="1" t="s">
        <v>266</v>
      </c>
    </row>
    <row r="8" spans="1:10">
      <c r="A8" s="1">
        <v>7</v>
      </c>
      <c r="B8" s="1" t="s">
        <v>129</v>
      </c>
      <c r="C8" s="1" t="s">
        <v>267</v>
      </c>
      <c r="D8" s="1" t="s">
        <v>268</v>
      </c>
      <c r="E8" s="1"/>
      <c r="F8" s="1">
        <v>5208912</v>
      </c>
      <c r="G8" s="1" t="s">
        <v>12</v>
      </c>
      <c r="H8" s="1" t="s">
        <v>181</v>
      </c>
      <c r="I8" s="1" t="s">
        <v>91</v>
      </c>
      <c r="J8" s="1" t="s">
        <v>269</v>
      </c>
    </row>
    <row r="9" spans="1:10">
      <c r="A9" s="1">
        <v>8</v>
      </c>
      <c r="B9" s="1" t="s">
        <v>129</v>
      </c>
      <c r="C9" s="1" t="s">
        <v>270</v>
      </c>
      <c r="D9" s="1" t="s">
        <v>268</v>
      </c>
      <c r="E9" s="1"/>
      <c r="F9" s="1">
        <v>1137528</v>
      </c>
      <c r="G9" s="1" t="s">
        <v>12</v>
      </c>
      <c r="H9" s="1" t="s">
        <v>271</v>
      </c>
      <c r="I9" s="1" t="s">
        <v>91</v>
      </c>
      <c r="J9" s="1" t="s">
        <v>272</v>
      </c>
    </row>
    <row r="10" spans="1:10">
      <c r="A10" s="1">
        <v>9</v>
      </c>
      <c r="B10" s="1" t="s">
        <v>205</v>
      </c>
      <c r="C10" s="1" t="s">
        <v>273</v>
      </c>
      <c r="D10" s="1" t="s">
        <v>274</v>
      </c>
      <c r="E10" s="1"/>
      <c r="F10" s="1">
        <v>3913150</v>
      </c>
      <c r="G10" s="1" t="s">
        <v>12</v>
      </c>
      <c r="H10" s="1" t="s">
        <v>221</v>
      </c>
      <c r="I10" s="1" t="s">
        <v>63</v>
      </c>
      <c r="J10" s="1" t="s">
        <v>275</v>
      </c>
    </row>
    <row r="11" spans="1:10">
      <c r="A11" s="1">
        <v>10</v>
      </c>
      <c r="B11" s="1" t="s">
        <v>9</v>
      </c>
      <c r="C11" s="1" t="s">
        <v>276</v>
      </c>
      <c r="D11" s="1" t="s">
        <v>277</v>
      </c>
      <c r="E11" s="1"/>
      <c r="F11" s="1">
        <v>8601000</v>
      </c>
      <c r="G11" s="1" t="s">
        <v>12</v>
      </c>
      <c r="H11" s="1" t="s">
        <v>147</v>
      </c>
      <c r="I11" s="1" t="s">
        <v>38</v>
      </c>
      <c r="J11" s="1" t="s">
        <v>278</v>
      </c>
    </row>
    <row r="12" spans="1:10">
      <c r="A12" s="1">
        <v>11</v>
      </c>
      <c r="B12" s="1" t="s">
        <v>9</v>
      </c>
      <c r="C12" s="1" t="s">
        <v>279</v>
      </c>
      <c r="D12" s="1" t="s">
        <v>277</v>
      </c>
      <c r="E12" s="1"/>
      <c r="F12" s="1">
        <v>1003450</v>
      </c>
      <c r="G12" s="1" t="s">
        <v>12</v>
      </c>
      <c r="H12" s="1" t="s">
        <v>280</v>
      </c>
      <c r="I12" s="1" t="s">
        <v>14</v>
      </c>
      <c r="J12" s="1" t="s">
        <v>281</v>
      </c>
    </row>
    <row r="13" spans="1:10">
      <c r="A13" s="1">
        <v>12</v>
      </c>
      <c r="B13" s="1" t="s">
        <v>282</v>
      </c>
      <c r="C13" s="1" t="s">
        <v>283</v>
      </c>
      <c r="D13" s="1" t="s">
        <v>284</v>
      </c>
      <c r="E13" s="1"/>
      <c r="F13" s="1">
        <v>3300100</v>
      </c>
      <c r="G13" s="1" t="s">
        <v>12</v>
      </c>
      <c r="H13" s="1" t="s">
        <v>247</v>
      </c>
      <c r="I13" s="1" t="s">
        <v>63</v>
      </c>
      <c r="J13" s="1" t="s">
        <v>285</v>
      </c>
    </row>
    <row r="14" spans="1:10">
      <c r="A14" s="1">
        <v>13</v>
      </c>
      <c r="B14" s="1" t="s">
        <v>134</v>
      </c>
      <c r="C14" s="1" t="s">
        <v>286</v>
      </c>
      <c r="D14" s="1" t="s">
        <v>287</v>
      </c>
      <c r="E14" s="1"/>
      <c r="F14" s="1">
        <v>8357000</v>
      </c>
      <c r="G14" s="1" t="s">
        <v>12</v>
      </c>
      <c r="H14" s="1" t="s">
        <v>52</v>
      </c>
      <c r="I14" s="1" t="s">
        <v>63</v>
      </c>
      <c r="J14" s="1" t="s">
        <v>288</v>
      </c>
    </row>
    <row r="15" spans="1:10">
      <c r="A15" s="1">
        <v>14</v>
      </c>
      <c r="B15" s="1" t="s">
        <v>134</v>
      </c>
      <c r="C15" s="1" t="s">
        <v>289</v>
      </c>
      <c r="D15" s="1" t="s">
        <v>287</v>
      </c>
      <c r="E15" s="1"/>
      <c r="F15" s="1">
        <v>553575</v>
      </c>
      <c r="G15" s="1" t="s">
        <v>12</v>
      </c>
      <c r="H15" s="1" t="s">
        <v>290</v>
      </c>
      <c r="I15" s="1" t="s">
        <v>63</v>
      </c>
      <c r="J15" s="1" t="s">
        <v>291</v>
      </c>
    </row>
    <row r="16" spans="1:10">
      <c r="A16" s="1">
        <v>15</v>
      </c>
      <c r="B16" s="1" t="s">
        <v>292</v>
      </c>
      <c r="C16" s="1" t="s">
        <v>293</v>
      </c>
      <c r="D16" s="1" t="s">
        <v>294</v>
      </c>
      <c r="E16" s="1"/>
      <c r="F16" s="1">
        <v>610000</v>
      </c>
      <c r="G16" s="1" t="s">
        <v>12</v>
      </c>
      <c r="H16" s="1" t="s">
        <v>203</v>
      </c>
      <c r="I16" s="1" t="s">
        <v>22</v>
      </c>
      <c r="J16" s="1" t="s">
        <v>295</v>
      </c>
    </row>
    <row r="17" spans="1:10">
      <c r="A17" s="1">
        <v>16</v>
      </c>
      <c r="B17" s="1" t="s">
        <v>87</v>
      </c>
      <c r="C17" s="1" t="s">
        <v>296</v>
      </c>
      <c r="D17" s="1" t="s">
        <v>297</v>
      </c>
      <c r="E17" s="1"/>
      <c r="F17" s="1">
        <v>7560000</v>
      </c>
      <c r="G17" s="1" t="s">
        <v>12</v>
      </c>
      <c r="H17" s="1" t="s">
        <v>298</v>
      </c>
      <c r="I17" s="1" t="s">
        <v>63</v>
      </c>
      <c r="J17" s="1" t="s">
        <v>299</v>
      </c>
    </row>
    <row r="18" spans="1:10">
      <c r="A18" s="1">
        <v>17</v>
      </c>
      <c r="B18" s="1" t="s">
        <v>300</v>
      </c>
      <c r="C18" s="1" t="s">
        <v>301</v>
      </c>
      <c r="D18" s="1" t="s">
        <v>302</v>
      </c>
      <c r="E18" s="1"/>
      <c r="F18" s="1">
        <v>3841536</v>
      </c>
      <c r="G18" s="1" t="s">
        <v>12</v>
      </c>
      <c r="H18" s="1" t="s">
        <v>185</v>
      </c>
      <c r="I18" s="1" t="s">
        <v>91</v>
      </c>
      <c r="J18" s="1" t="s">
        <v>303</v>
      </c>
    </row>
    <row r="19" spans="1:10">
      <c r="A19" s="1">
        <v>18</v>
      </c>
      <c r="B19" s="1" t="s">
        <v>300</v>
      </c>
      <c r="C19" s="1" t="s">
        <v>304</v>
      </c>
      <c r="D19" s="1" t="s">
        <v>302</v>
      </c>
      <c r="E19" s="1"/>
      <c r="F19" s="1">
        <v>480192</v>
      </c>
      <c r="G19" s="1" t="s">
        <v>12</v>
      </c>
      <c r="H19" s="1" t="s">
        <v>247</v>
      </c>
      <c r="I19" s="1" t="s">
        <v>91</v>
      </c>
      <c r="J19" s="1" t="s">
        <v>305</v>
      </c>
    </row>
    <row r="20" spans="1:10">
      <c r="A20" s="1">
        <v>19</v>
      </c>
      <c r="B20" s="1" t="s">
        <v>306</v>
      </c>
      <c r="C20" s="1" t="s">
        <v>307</v>
      </c>
      <c r="D20" s="1" t="s">
        <v>302</v>
      </c>
      <c r="E20" s="1"/>
      <c r="F20" s="1">
        <v>1940532</v>
      </c>
      <c r="G20" s="1" t="s">
        <v>12</v>
      </c>
      <c r="H20" s="1" t="s">
        <v>194</v>
      </c>
      <c r="I20" s="1" t="s">
        <v>63</v>
      </c>
      <c r="J20" s="1" t="s">
        <v>308</v>
      </c>
    </row>
    <row r="21" spans="1:10">
      <c r="A21" s="1">
        <v>20</v>
      </c>
      <c r="B21" s="1" t="s">
        <v>309</v>
      </c>
      <c r="C21" s="1" t="s">
        <v>310</v>
      </c>
      <c r="D21" s="1" t="s">
        <v>311</v>
      </c>
      <c r="E21" s="1"/>
      <c r="F21" s="1">
        <v>2254560</v>
      </c>
      <c r="G21" s="1" t="s">
        <v>12</v>
      </c>
      <c r="H21" s="1" t="s">
        <v>297</v>
      </c>
      <c r="I21" s="1" t="s">
        <v>14</v>
      </c>
      <c r="J21" s="1" t="s">
        <v>312</v>
      </c>
    </row>
    <row r="22" spans="1:10">
      <c r="A22" s="1">
        <v>21</v>
      </c>
      <c r="B22" s="1" t="s">
        <v>129</v>
      </c>
      <c r="C22" s="1" t="s">
        <v>313</v>
      </c>
      <c r="D22" s="1" t="s">
        <v>314</v>
      </c>
      <c r="E22" s="1"/>
      <c r="F22" s="1">
        <v>1768500</v>
      </c>
      <c r="G22" s="1" t="s">
        <v>12</v>
      </c>
      <c r="H22" s="1" t="s">
        <v>213</v>
      </c>
      <c r="I22" s="1" t="s">
        <v>91</v>
      </c>
      <c r="J22" s="1" t="s">
        <v>315</v>
      </c>
    </row>
    <row r="23" spans="1:10">
      <c r="A23" s="1">
        <v>22</v>
      </c>
      <c r="B23" s="1" t="s">
        <v>260</v>
      </c>
      <c r="C23" s="1" t="s">
        <v>261</v>
      </c>
      <c r="D23" s="1" t="s">
        <v>314</v>
      </c>
      <c r="E23" s="1"/>
      <c r="F23" s="1">
        <v>5795</v>
      </c>
      <c r="G23" s="1" t="s">
        <v>12</v>
      </c>
      <c r="H23" s="1" t="s">
        <v>262</v>
      </c>
      <c r="I23" s="1" t="s">
        <v>14</v>
      </c>
      <c r="J23" s="1" t="s">
        <v>316</v>
      </c>
    </row>
    <row r="24" spans="1:10">
      <c r="A24" s="1">
        <v>23</v>
      </c>
      <c r="B24" s="1" t="s">
        <v>260</v>
      </c>
      <c r="C24" s="1" t="s">
        <v>317</v>
      </c>
      <c r="D24" s="1" t="s">
        <v>262</v>
      </c>
      <c r="E24" s="1"/>
      <c r="F24" s="1">
        <v>139750</v>
      </c>
      <c r="G24" s="1" t="s">
        <v>12</v>
      </c>
      <c r="H24" s="1" t="s">
        <v>318</v>
      </c>
      <c r="I24" s="1" t="s">
        <v>14</v>
      </c>
      <c r="J24" s="1" t="s">
        <v>319</v>
      </c>
    </row>
    <row r="25" spans="1:10">
      <c r="A25" s="1">
        <v>24</v>
      </c>
      <c r="B25" s="1" t="s">
        <v>320</v>
      </c>
      <c r="C25" s="1" t="s">
        <v>321</v>
      </c>
      <c r="D25" s="1" t="s">
        <v>322</v>
      </c>
      <c r="E25" s="1"/>
      <c r="F25" s="1">
        <v>459000</v>
      </c>
      <c r="G25" s="1" t="s">
        <v>12</v>
      </c>
      <c r="H25" s="1" t="s">
        <v>323</v>
      </c>
      <c r="I25" s="1" t="s">
        <v>91</v>
      </c>
      <c r="J25" s="1" t="s">
        <v>324</v>
      </c>
    </row>
    <row r="26" spans="1:10">
      <c r="A26" s="1" t="s">
        <v>16</v>
      </c>
      <c r="B26" s="1"/>
      <c r="C26" s="1"/>
      <c r="D26" s="1"/>
      <c r="E26" s="1">
        <f>SUM(E2:E25)</f>
        <v>2725795</v>
      </c>
      <c r="F26" s="1">
        <f>SUM(F2:F25)</f>
        <v>53987844</v>
      </c>
      <c r="G26" s="1"/>
      <c r="H26" s="1"/>
      <c r="I26" s="1"/>
      <c r="J26" s="1"/>
    </row>
    <row r="27" spans="1:10">
      <c r="A27" s="1" t="s">
        <v>17</v>
      </c>
      <c r="B27" s="1"/>
      <c r="C27" s="1"/>
      <c r="D27" s="1"/>
      <c r="E27" s="1"/>
      <c r="F27" s="1">
        <f>SUM(E26:F26)</f>
        <v>56713639</v>
      </c>
      <c r="G27" s="1"/>
      <c r="H27" s="1"/>
      <c r="I27" s="1"/>
      <c r="J27" s="1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24"/>
  <sheetViews>
    <sheetView tabSelected="0" workbookViewId="0" showGridLines="true" showRowColHeaders="1">
      <selection activeCell="A23" sqref="A23:J24"/>
    </sheetView>
  </sheetViews>
  <sheetFormatPr defaultRowHeight="14.4" outlineLevelRow="0" outlineLevelCol="0"/>
  <cols>
    <col min="1" max="1" width="8.140869" bestFit="true" customWidth="true" style="0"/>
    <col min="2" max="2" width="21.137695" bestFit="true" customWidth="true" style="0"/>
    <col min="3" max="3" width="41.13281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1.13281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205</v>
      </c>
      <c r="C2" s="1" t="s">
        <v>325</v>
      </c>
      <c r="D2" s="1" t="s">
        <v>326</v>
      </c>
      <c r="E2" s="1"/>
      <c r="F2" s="1">
        <v>570960</v>
      </c>
      <c r="G2" s="1" t="s">
        <v>12</v>
      </c>
      <c r="H2" s="1" t="s">
        <v>327</v>
      </c>
      <c r="I2" s="1" t="s">
        <v>63</v>
      </c>
      <c r="J2" s="1" t="s">
        <v>328</v>
      </c>
    </row>
    <row r="3" spans="1:10">
      <c r="A3" s="1">
        <v>2</v>
      </c>
      <c r="B3" s="1" t="s">
        <v>205</v>
      </c>
      <c r="C3" s="1" t="s">
        <v>329</v>
      </c>
      <c r="D3" s="1" t="s">
        <v>326</v>
      </c>
      <c r="E3" s="1"/>
      <c r="F3" s="1">
        <v>3782000</v>
      </c>
      <c r="G3" s="1" t="s">
        <v>12</v>
      </c>
      <c r="H3" s="1" t="s">
        <v>330</v>
      </c>
      <c r="I3" s="1" t="s">
        <v>63</v>
      </c>
      <c r="J3" s="1" t="s">
        <v>331</v>
      </c>
    </row>
    <row r="4" spans="1:10">
      <c r="A4" s="1">
        <v>3</v>
      </c>
      <c r="B4" s="1" t="s">
        <v>134</v>
      </c>
      <c r="C4" s="1" t="s">
        <v>332</v>
      </c>
      <c r="D4" s="1" t="s">
        <v>326</v>
      </c>
      <c r="E4" s="1"/>
      <c r="F4" s="1">
        <v>16714000</v>
      </c>
      <c r="G4" s="1" t="s">
        <v>12</v>
      </c>
      <c r="H4" s="1" t="s">
        <v>203</v>
      </c>
      <c r="I4" s="1" t="s">
        <v>63</v>
      </c>
      <c r="J4" s="1" t="s">
        <v>333</v>
      </c>
    </row>
    <row r="5" spans="1:10">
      <c r="A5" s="1">
        <v>4</v>
      </c>
      <c r="B5" s="1" t="s">
        <v>232</v>
      </c>
      <c r="C5" s="1" t="s">
        <v>334</v>
      </c>
      <c r="D5" s="1" t="s">
        <v>335</v>
      </c>
      <c r="E5" s="1"/>
      <c r="F5" s="1">
        <v>4867800</v>
      </c>
      <c r="G5" s="1" t="s">
        <v>12</v>
      </c>
      <c r="H5" s="1" t="s">
        <v>290</v>
      </c>
      <c r="I5" s="1" t="s">
        <v>63</v>
      </c>
      <c r="J5" s="1" t="s">
        <v>336</v>
      </c>
    </row>
    <row r="6" spans="1:10">
      <c r="A6" s="1">
        <v>5</v>
      </c>
      <c r="B6" s="1" t="s">
        <v>151</v>
      </c>
      <c r="C6" s="1" t="s">
        <v>337</v>
      </c>
      <c r="D6" s="1" t="s">
        <v>335</v>
      </c>
      <c r="E6" s="1"/>
      <c r="F6" s="1">
        <v>493270</v>
      </c>
      <c r="G6" s="1" t="s">
        <v>12</v>
      </c>
      <c r="H6" s="1" t="s">
        <v>262</v>
      </c>
      <c r="I6" s="1" t="s">
        <v>91</v>
      </c>
      <c r="J6" s="1" t="s">
        <v>338</v>
      </c>
    </row>
    <row r="7" spans="1:10">
      <c r="A7" s="1">
        <v>6</v>
      </c>
      <c r="B7" s="1" t="s">
        <v>339</v>
      </c>
      <c r="C7" s="1" t="s">
        <v>340</v>
      </c>
      <c r="D7" s="1" t="s">
        <v>341</v>
      </c>
      <c r="E7" s="1">
        <v>256200</v>
      </c>
      <c r="F7" s="1"/>
      <c r="G7" s="1" t="s">
        <v>122</v>
      </c>
      <c r="H7" s="1" t="s">
        <v>335</v>
      </c>
      <c r="I7" s="1" t="s">
        <v>117</v>
      </c>
      <c r="J7" s="1" t="s">
        <v>342</v>
      </c>
    </row>
    <row r="8" spans="1:10">
      <c r="A8" s="1">
        <v>7</v>
      </c>
      <c r="B8" s="1" t="s">
        <v>9</v>
      </c>
      <c r="C8" s="1" t="s">
        <v>343</v>
      </c>
      <c r="D8" s="1" t="s">
        <v>341</v>
      </c>
      <c r="E8" s="1"/>
      <c r="F8" s="1">
        <v>8601000</v>
      </c>
      <c r="G8" s="1" t="s">
        <v>12</v>
      </c>
      <c r="H8" s="1" t="s">
        <v>344</v>
      </c>
      <c r="I8" s="1" t="s">
        <v>14</v>
      </c>
      <c r="J8" s="1" t="s">
        <v>345</v>
      </c>
    </row>
    <row r="9" spans="1:10">
      <c r="A9" s="1">
        <v>8</v>
      </c>
      <c r="B9" s="1" t="s">
        <v>129</v>
      </c>
      <c r="C9" s="1" t="s">
        <v>346</v>
      </c>
      <c r="D9" s="1" t="s">
        <v>341</v>
      </c>
      <c r="E9" s="1"/>
      <c r="F9" s="1">
        <v>15899040</v>
      </c>
      <c r="G9" s="1" t="s">
        <v>12</v>
      </c>
      <c r="H9" s="1" t="s">
        <v>247</v>
      </c>
      <c r="I9" s="1" t="s">
        <v>91</v>
      </c>
      <c r="J9" s="1" t="s">
        <v>347</v>
      </c>
    </row>
    <row r="10" spans="1:10">
      <c r="A10" s="1">
        <v>9</v>
      </c>
      <c r="B10" s="1" t="s">
        <v>348</v>
      </c>
      <c r="C10" s="1" t="s">
        <v>349</v>
      </c>
      <c r="D10" s="1" t="s">
        <v>341</v>
      </c>
      <c r="E10" s="1"/>
      <c r="F10" s="1">
        <v>1464000</v>
      </c>
      <c r="G10" s="1" t="s">
        <v>12</v>
      </c>
      <c r="H10" s="1" t="s">
        <v>350</v>
      </c>
      <c r="I10" s="1" t="s">
        <v>117</v>
      </c>
      <c r="J10" s="1" t="s">
        <v>351</v>
      </c>
    </row>
    <row r="11" spans="1:10">
      <c r="A11" s="1">
        <v>10</v>
      </c>
      <c r="B11" s="1" t="s">
        <v>352</v>
      </c>
      <c r="C11" s="1" t="s">
        <v>353</v>
      </c>
      <c r="D11" s="1" t="s">
        <v>354</v>
      </c>
      <c r="E11" s="1"/>
      <c r="F11" s="1">
        <v>10980000</v>
      </c>
      <c r="G11" s="1" t="s">
        <v>12</v>
      </c>
      <c r="H11" s="1" t="s">
        <v>262</v>
      </c>
      <c r="I11" s="1" t="s">
        <v>28</v>
      </c>
      <c r="J11" s="1" t="s">
        <v>355</v>
      </c>
    </row>
    <row r="12" spans="1:10">
      <c r="A12" s="1">
        <v>11</v>
      </c>
      <c r="B12" s="1" t="s">
        <v>172</v>
      </c>
      <c r="C12" s="1" t="s">
        <v>356</v>
      </c>
      <c r="D12" s="1" t="s">
        <v>354</v>
      </c>
      <c r="E12" s="1"/>
      <c r="F12" s="1">
        <v>123708</v>
      </c>
      <c r="G12" s="1" t="s">
        <v>12</v>
      </c>
      <c r="H12" s="1" t="s">
        <v>184</v>
      </c>
      <c r="I12" s="1" t="s">
        <v>63</v>
      </c>
      <c r="J12" s="1" t="s">
        <v>357</v>
      </c>
    </row>
    <row r="13" spans="1:10">
      <c r="A13" s="1">
        <v>12</v>
      </c>
      <c r="B13" s="1" t="s">
        <v>9</v>
      </c>
      <c r="C13" s="1" t="s">
        <v>358</v>
      </c>
      <c r="D13" s="1" t="s">
        <v>217</v>
      </c>
      <c r="E13" s="1"/>
      <c r="F13" s="1">
        <v>145180</v>
      </c>
      <c r="G13" s="1" t="s">
        <v>12</v>
      </c>
      <c r="H13" s="1" t="s">
        <v>184</v>
      </c>
      <c r="I13" s="1" t="s">
        <v>14</v>
      </c>
      <c r="J13" s="1" t="s">
        <v>359</v>
      </c>
    </row>
    <row r="14" spans="1:10">
      <c r="A14" s="1">
        <v>13</v>
      </c>
      <c r="B14" s="1" t="s">
        <v>9</v>
      </c>
      <c r="C14" s="1" t="s">
        <v>360</v>
      </c>
      <c r="D14" s="1" t="s">
        <v>217</v>
      </c>
      <c r="E14" s="1"/>
      <c r="F14" s="1">
        <v>2839550</v>
      </c>
      <c r="G14" s="1" t="s">
        <v>12</v>
      </c>
      <c r="H14" s="1" t="s">
        <v>184</v>
      </c>
      <c r="I14" s="1" t="s">
        <v>14</v>
      </c>
      <c r="J14" s="1" t="s">
        <v>361</v>
      </c>
    </row>
    <row r="15" spans="1:10">
      <c r="A15" s="1">
        <v>14</v>
      </c>
      <c r="B15" s="1" t="s">
        <v>9</v>
      </c>
      <c r="C15" s="1" t="s">
        <v>362</v>
      </c>
      <c r="D15" s="1" t="s">
        <v>363</v>
      </c>
      <c r="E15" s="1"/>
      <c r="F15" s="1">
        <v>34404000</v>
      </c>
      <c r="G15" s="1" t="s">
        <v>12</v>
      </c>
      <c r="H15" s="1" t="s">
        <v>298</v>
      </c>
      <c r="I15" s="1" t="s">
        <v>14</v>
      </c>
      <c r="J15" s="1" t="s">
        <v>364</v>
      </c>
    </row>
    <row r="16" spans="1:10">
      <c r="A16" s="1">
        <v>15</v>
      </c>
      <c r="B16" s="1" t="s">
        <v>139</v>
      </c>
      <c r="C16" s="1" t="s">
        <v>215</v>
      </c>
      <c r="D16" s="1" t="s">
        <v>327</v>
      </c>
      <c r="E16" s="1"/>
      <c r="F16" s="1">
        <v>790000</v>
      </c>
      <c r="G16" s="1" t="s">
        <v>12</v>
      </c>
      <c r="H16" s="1" t="s">
        <v>217</v>
      </c>
      <c r="I16" s="1" t="s">
        <v>91</v>
      </c>
      <c r="J16" s="1" t="s">
        <v>365</v>
      </c>
    </row>
    <row r="17" spans="1:10">
      <c r="A17" s="1">
        <v>16</v>
      </c>
      <c r="B17" s="1" t="s">
        <v>366</v>
      </c>
      <c r="C17" s="1" t="s">
        <v>367</v>
      </c>
      <c r="D17" s="1" t="s">
        <v>368</v>
      </c>
      <c r="E17" s="1"/>
      <c r="F17" s="1">
        <v>1677500</v>
      </c>
      <c r="G17" s="1" t="s">
        <v>12</v>
      </c>
      <c r="H17" s="1" t="s">
        <v>368</v>
      </c>
      <c r="I17" s="1" t="s">
        <v>117</v>
      </c>
      <c r="J17" s="1" t="s">
        <v>369</v>
      </c>
    </row>
    <row r="18" spans="1:10">
      <c r="A18" s="1">
        <v>17</v>
      </c>
      <c r="B18" s="1" t="s">
        <v>119</v>
      </c>
      <c r="C18" s="1" t="s">
        <v>370</v>
      </c>
      <c r="D18" s="1" t="s">
        <v>371</v>
      </c>
      <c r="E18" s="1"/>
      <c r="F18" s="1">
        <v>1403000</v>
      </c>
      <c r="G18" s="1" t="s">
        <v>12</v>
      </c>
      <c r="H18" s="1" t="s">
        <v>372</v>
      </c>
      <c r="I18" s="1" t="s">
        <v>117</v>
      </c>
      <c r="J18" s="1" t="s">
        <v>373</v>
      </c>
    </row>
    <row r="19" spans="1:10">
      <c r="A19" s="1">
        <v>18</v>
      </c>
      <c r="B19" s="1" t="s">
        <v>139</v>
      </c>
      <c r="C19" s="1" t="s">
        <v>264</v>
      </c>
      <c r="D19" s="1" t="s">
        <v>374</v>
      </c>
      <c r="E19" s="1"/>
      <c r="F19" s="1">
        <v>2720000</v>
      </c>
      <c r="G19" s="1" t="s">
        <v>12</v>
      </c>
      <c r="H19" s="1" t="s">
        <v>265</v>
      </c>
      <c r="I19" s="1" t="s">
        <v>91</v>
      </c>
      <c r="J19" s="1" t="s">
        <v>375</v>
      </c>
    </row>
    <row r="20" spans="1:10">
      <c r="A20" s="1">
        <v>19</v>
      </c>
      <c r="B20" s="1" t="s">
        <v>300</v>
      </c>
      <c r="C20" s="1" t="s">
        <v>376</v>
      </c>
      <c r="D20" s="1" t="s">
        <v>377</v>
      </c>
      <c r="E20" s="1"/>
      <c r="F20" s="1">
        <v>6069576</v>
      </c>
      <c r="G20" s="1" t="s">
        <v>12</v>
      </c>
      <c r="H20" s="1" t="s">
        <v>378</v>
      </c>
      <c r="I20" s="1" t="s">
        <v>91</v>
      </c>
      <c r="J20" s="1" t="s">
        <v>379</v>
      </c>
    </row>
    <row r="21" spans="1:10">
      <c r="A21" s="1">
        <v>20</v>
      </c>
      <c r="B21" s="1" t="s">
        <v>87</v>
      </c>
      <c r="C21" s="1" t="s">
        <v>380</v>
      </c>
      <c r="D21" s="1" t="s">
        <v>377</v>
      </c>
      <c r="E21" s="1"/>
      <c r="F21" s="1">
        <v>7686000</v>
      </c>
      <c r="G21" s="1" t="s">
        <v>12</v>
      </c>
      <c r="H21" s="1" t="s">
        <v>378</v>
      </c>
      <c r="I21" s="1" t="s">
        <v>91</v>
      </c>
      <c r="J21" s="1" t="s">
        <v>381</v>
      </c>
    </row>
    <row r="22" spans="1:10">
      <c r="A22" s="1" t="s">
        <v>16</v>
      </c>
      <c r="B22" s="1"/>
      <c r="C22" s="1"/>
      <c r="D22" s="1"/>
      <c r="E22" s="1">
        <f>SUM(E2:E21)</f>
        <v>256200</v>
      </c>
      <c r="F22" s="1">
        <f>SUM(F2:F21)</f>
        <v>121230584</v>
      </c>
      <c r="G22" s="1"/>
      <c r="H22" s="1"/>
      <c r="I22" s="1"/>
      <c r="J22" s="1"/>
    </row>
    <row r="23" spans="1:10">
      <c r="A23" s="1" t="s">
        <v>17</v>
      </c>
      <c r="B23" s="1"/>
      <c r="C23" s="1"/>
      <c r="D23" s="1"/>
      <c r="E23" s="1"/>
      <c r="F23" s="1">
        <f>SUM(E22:F22)</f>
        <v>121486784</v>
      </c>
      <c r="G23" s="1"/>
      <c r="H23" s="1"/>
      <c r="I23" s="1"/>
      <c r="J23" s="1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7"/>
  <sheetViews>
    <sheetView tabSelected="0" workbookViewId="0" showGridLines="true" showRowColHeaders="1">
      <selection activeCell="A16" sqref="A16:J17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5.2771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172</v>
      </c>
      <c r="C2" s="1" t="s">
        <v>382</v>
      </c>
      <c r="D2" s="1" t="s">
        <v>383</v>
      </c>
      <c r="E2" s="1"/>
      <c r="F2" s="1">
        <v>260592</v>
      </c>
      <c r="G2" s="1" t="s">
        <v>12</v>
      </c>
      <c r="H2" s="1" t="s">
        <v>384</v>
      </c>
      <c r="I2" s="1" t="s">
        <v>63</v>
      </c>
      <c r="J2" s="1" t="s">
        <v>385</v>
      </c>
    </row>
    <row r="3" spans="1:10">
      <c r="A3" s="1">
        <v>2</v>
      </c>
      <c r="B3" s="1" t="s">
        <v>172</v>
      </c>
      <c r="C3" s="1" t="s">
        <v>386</v>
      </c>
      <c r="D3" s="1" t="s">
        <v>383</v>
      </c>
      <c r="E3" s="1"/>
      <c r="F3" s="1">
        <v>862100</v>
      </c>
      <c r="G3" s="1" t="s">
        <v>12</v>
      </c>
      <c r="H3" s="1" t="s">
        <v>271</v>
      </c>
      <c r="I3" s="1" t="s">
        <v>63</v>
      </c>
      <c r="J3" s="1" t="s">
        <v>387</v>
      </c>
    </row>
    <row r="4" spans="1:10">
      <c r="A4" s="1">
        <v>3</v>
      </c>
      <c r="B4" s="1" t="s">
        <v>134</v>
      </c>
      <c r="C4" s="1" t="s">
        <v>388</v>
      </c>
      <c r="D4" s="1" t="s">
        <v>383</v>
      </c>
      <c r="E4" s="1"/>
      <c r="F4" s="1">
        <v>85400</v>
      </c>
      <c r="G4" s="1" t="s">
        <v>12</v>
      </c>
      <c r="H4" s="1" t="s">
        <v>389</v>
      </c>
      <c r="I4" s="1" t="s">
        <v>63</v>
      </c>
      <c r="J4" s="1" t="s">
        <v>390</v>
      </c>
    </row>
    <row r="5" spans="1:10">
      <c r="A5" s="1">
        <v>4</v>
      </c>
      <c r="B5" s="1" t="s">
        <v>339</v>
      </c>
      <c r="C5" s="1" t="s">
        <v>340</v>
      </c>
      <c r="D5" s="1" t="s">
        <v>391</v>
      </c>
      <c r="E5" s="1">
        <v>256200</v>
      </c>
      <c r="F5" s="1"/>
      <c r="G5" s="1" t="s">
        <v>122</v>
      </c>
      <c r="H5" s="1" t="s">
        <v>335</v>
      </c>
      <c r="I5" s="1" t="s">
        <v>117</v>
      </c>
      <c r="J5" s="1" t="s">
        <v>392</v>
      </c>
    </row>
    <row r="6" spans="1:10">
      <c r="A6" s="1">
        <v>5</v>
      </c>
      <c r="B6" s="1" t="s">
        <v>393</v>
      </c>
      <c r="C6" s="1" t="s">
        <v>394</v>
      </c>
      <c r="D6" s="1" t="s">
        <v>391</v>
      </c>
      <c r="E6" s="1"/>
      <c r="F6" s="1">
        <v>5978000</v>
      </c>
      <c r="G6" s="1" t="s">
        <v>12</v>
      </c>
      <c r="H6" s="1" t="s">
        <v>265</v>
      </c>
      <c r="I6" s="1" t="s">
        <v>91</v>
      </c>
      <c r="J6" s="1" t="s">
        <v>395</v>
      </c>
    </row>
    <row r="7" spans="1:10">
      <c r="A7" s="1">
        <v>6</v>
      </c>
      <c r="B7" s="1" t="s">
        <v>134</v>
      </c>
      <c r="C7" s="1" t="s">
        <v>396</v>
      </c>
      <c r="D7" s="1" t="s">
        <v>397</v>
      </c>
      <c r="E7" s="1"/>
      <c r="F7" s="1">
        <v>553575</v>
      </c>
      <c r="G7" s="1" t="s">
        <v>12</v>
      </c>
      <c r="H7" s="1" t="s">
        <v>350</v>
      </c>
      <c r="I7" s="1" t="s">
        <v>63</v>
      </c>
      <c r="J7" s="1" t="s">
        <v>398</v>
      </c>
    </row>
    <row r="8" spans="1:10">
      <c r="A8" s="1">
        <v>7</v>
      </c>
      <c r="B8" s="1" t="s">
        <v>232</v>
      </c>
      <c r="C8" s="1" t="s">
        <v>399</v>
      </c>
      <c r="D8" s="1" t="s">
        <v>400</v>
      </c>
      <c r="E8" s="1"/>
      <c r="F8" s="1">
        <v>64172000</v>
      </c>
      <c r="G8" s="1" t="s">
        <v>12</v>
      </c>
      <c r="H8" s="1" t="s">
        <v>235</v>
      </c>
      <c r="I8" s="1" t="s">
        <v>91</v>
      </c>
      <c r="J8" s="1" t="s">
        <v>401</v>
      </c>
    </row>
    <row r="9" spans="1:10">
      <c r="A9" s="1">
        <v>8</v>
      </c>
      <c r="B9" s="1" t="s">
        <v>9</v>
      </c>
      <c r="C9" s="1" t="s">
        <v>402</v>
      </c>
      <c r="D9" s="1" t="s">
        <v>400</v>
      </c>
      <c r="E9" s="1"/>
      <c r="F9" s="1">
        <v>386740</v>
      </c>
      <c r="G9" s="1" t="s">
        <v>12</v>
      </c>
      <c r="H9" s="1" t="s">
        <v>302</v>
      </c>
      <c r="I9" s="1" t="s">
        <v>14</v>
      </c>
      <c r="J9" s="1" t="s">
        <v>403</v>
      </c>
    </row>
    <row r="10" spans="1:10">
      <c r="A10" s="1">
        <v>9</v>
      </c>
      <c r="B10" s="1" t="s">
        <v>34</v>
      </c>
      <c r="C10" s="1" t="s">
        <v>404</v>
      </c>
      <c r="D10" s="1" t="s">
        <v>405</v>
      </c>
      <c r="E10" s="1"/>
      <c r="F10" s="1">
        <v>10248000</v>
      </c>
      <c r="G10" s="1" t="s">
        <v>12</v>
      </c>
      <c r="H10" s="1" t="s">
        <v>371</v>
      </c>
      <c r="I10" s="1" t="s">
        <v>14</v>
      </c>
      <c r="J10" s="1" t="s">
        <v>406</v>
      </c>
    </row>
    <row r="11" spans="1:10">
      <c r="A11" s="1">
        <v>10</v>
      </c>
      <c r="B11" s="1" t="s">
        <v>245</v>
      </c>
      <c r="C11" s="1" t="s">
        <v>407</v>
      </c>
      <c r="D11" s="1" t="s">
        <v>405</v>
      </c>
      <c r="E11" s="1"/>
      <c r="F11" s="1">
        <v>5450000</v>
      </c>
      <c r="G11" s="1" t="s">
        <v>12</v>
      </c>
      <c r="H11" s="1" t="s">
        <v>408</v>
      </c>
      <c r="I11" s="1" t="s">
        <v>14</v>
      </c>
      <c r="J11" s="1" t="s">
        <v>409</v>
      </c>
    </row>
    <row r="12" spans="1:10">
      <c r="A12" s="1">
        <v>11</v>
      </c>
      <c r="B12" s="1" t="s">
        <v>228</v>
      </c>
      <c r="C12" s="1" t="s">
        <v>410</v>
      </c>
      <c r="D12" s="1" t="s">
        <v>411</v>
      </c>
      <c r="E12" s="1"/>
      <c r="F12" s="1">
        <v>285480</v>
      </c>
      <c r="G12" s="1" t="s">
        <v>12</v>
      </c>
      <c r="H12" s="1" t="s">
        <v>412</v>
      </c>
      <c r="I12" s="1" t="s">
        <v>14</v>
      </c>
      <c r="J12" s="1" t="s">
        <v>413</v>
      </c>
    </row>
    <row r="13" spans="1:10">
      <c r="A13" s="1">
        <v>12</v>
      </c>
      <c r="B13" s="1" t="s">
        <v>414</v>
      </c>
      <c r="C13" s="1" t="s">
        <v>415</v>
      </c>
      <c r="D13" s="1" t="s">
        <v>416</v>
      </c>
      <c r="E13" s="1"/>
      <c r="F13" s="1">
        <v>8601907</v>
      </c>
      <c r="G13" s="1" t="s">
        <v>12</v>
      </c>
      <c r="H13" s="1" t="s">
        <v>247</v>
      </c>
      <c r="I13" s="1" t="s">
        <v>63</v>
      </c>
      <c r="J13" s="1" t="s">
        <v>417</v>
      </c>
    </row>
    <row r="14" spans="1:10">
      <c r="A14" s="1">
        <v>13</v>
      </c>
      <c r="B14" s="1" t="s">
        <v>418</v>
      </c>
      <c r="C14" s="1" t="s">
        <v>419</v>
      </c>
      <c r="D14" s="1" t="s">
        <v>420</v>
      </c>
      <c r="E14" s="1"/>
      <c r="F14" s="1">
        <v>399672</v>
      </c>
      <c r="G14" s="1" t="s">
        <v>12</v>
      </c>
      <c r="H14" s="1" t="s">
        <v>235</v>
      </c>
      <c r="I14" s="1" t="s">
        <v>14</v>
      </c>
      <c r="J14" s="1" t="s">
        <v>421</v>
      </c>
    </row>
    <row r="15" spans="1:10">
      <c r="A15" s="1" t="s">
        <v>16</v>
      </c>
      <c r="B15" s="1"/>
      <c r="C15" s="1"/>
      <c r="D15" s="1"/>
      <c r="E15" s="1">
        <f>SUM(E2:E14)</f>
        <v>256200</v>
      </c>
      <c r="F15" s="1">
        <f>SUM(F2:F14)</f>
        <v>97283466</v>
      </c>
      <c r="G15" s="1"/>
      <c r="H15" s="1"/>
      <c r="I15" s="1"/>
      <c r="J15" s="1"/>
    </row>
    <row r="16" spans="1:10">
      <c r="A16" s="1" t="s">
        <v>17</v>
      </c>
      <c r="B16" s="1"/>
      <c r="C16" s="1"/>
      <c r="D16" s="1"/>
      <c r="E16" s="1"/>
      <c r="F16" s="1">
        <f>SUM(E15:F15)</f>
        <v>97539666</v>
      </c>
      <c r="G16" s="1"/>
      <c r="H16" s="1"/>
      <c r="I16" s="1"/>
      <c r="J16" s="1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7.567139" bestFit="true" customWidth="true" style="0"/>
    <col min="3" max="3" width="26.993408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414</v>
      </c>
      <c r="C2" s="1" t="s">
        <v>422</v>
      </c>
      <c r="D2" s="1" t="s">
        <v>423</v>
      </c>
      <c r="E2" s="1"/>
      <c r="F2" s="1">
        <v>2854800</v>
      </c>
      <c r="G2" s="1" t="s">
        <v>12</v>
      </c>
      <c r="H2" s="1" t="s">
        <v>424</v>
      </c>
      <c r="I2" s="1" t="s">
        <v>63</v>
      </c>
      <c r="J2" s="1" t="s">
        <v>425</v>
      </c>
    </row>
    <row r="3" spans="1:10">
      <c r="A3" s="1">
        <v>2</v>
      </c>
      <c r="B3" s="1" t="s">
        <v>426</v>
      </c>
      <c r="C3" s="1" t="s">
        <v>427</v>
      </c>
      <c r="D3" s="1" t="s">
        <v>428</v>
      </c>
      <c r="E3" s="1"/>
      <c r="F3" s="1">
        <v>3489282</v>
      </c>
      <c r="G3" s="1" t="s">
        <v>12</v>
      </c>
      <c r="H3" s="1" t="s">
        <v>429</v>
      </c>
      <c r="I3" s="1" t="s">
        <v>14</v>
      </c>
      <c r="J3" s="1" t="s">
        <v>430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6344082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6344082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17.567139" bestFit="true" customWidth="true" style="0"/>
    <col min="3" max="3" width="30.563965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172</v>
      </c>
      <c r="C2" s="1" t="s">
        <v>431</v>
      </c>
      <c r="D2" s="1" t="s">
        <v>432</v>
      </c>
      <c r="E2" s="1"/>
      <c r="F2" s="1">
        <v>450912</v>
      </c>
      <c r="G2" s="1" t="s">
        <v>12</v>
      </c>
      <c r="H2" s="1" t="s">
        <v>354</v>
      </c>
      <c r="I2" s="1" t="s">
        <v>63</v>
      </c>
      <c r="J2" s="1" t="s">
        <v>433</v>
      </c>
    </row>
    <row r="3" spans="1:10">
      <c r="A3" s="1">
        <v>2</v>
      </c>
      <c r="B3" s="1" t="s">
        <v>172</v>
      </c>
      <c r="C3" s="1" t="s">
        <v>434</v>
      </c>
      <c r="D3" s="1" t="s">
        <v>435</v>
      </c>
      <c r="E3" s="1"/>
      <c r="F3" s="1">
        <v>6779125</v>
      </c>
      <c r="G3" s="1" t="s">
        <v>12</v>
      </c>
      <c r="H3" s="1" t="s">
        <v>377</v>
      </c>
      <c r="I3" s="1" t="s">
        <v>63</v>
      </c>
      <c r="J3" s="1" t="s">
        <v>436</v>
      </c>
    </row>
    <row r="4" spans="1:10">
      <c r="A4" s="1">
        <v>3</v>
      </c>
      <c r="B4" s="1" t="s">
        <v>437</v>
      </c>
      <c r="C4" s="1" t="s">
        <v>438</v>
      </c>
      <c r="D4" s="1" t="s">
        <v>439</v>
      </c>
      <c r="E4" s="1"/>
      <c r="F4" s="1">
        <v>7259000</v>
      </c>
      <c r="G4" s="1" t="s">
        <v>12</v>
      </c>
      <c r="H4" s="1" t="s">
        <v>440</v>
      </c>
      <c r="I4" s="1" t="s">
        <v>91</v>
      </c>
      <c r="J4" s="1" t="s">
        <v>441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14489037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14489037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24"/>
  <sheetViews>
    <sheetView tabSelected="0" workbookViewId="0" showGridLines="true" showRowColHeaders="1">
      <selection activeCell="A23" sqref="A23:J24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34.134521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442</v>
      </c>
      <c r="C2" s="1" t="s">
        <v>443</v>
      </c>
      <c r="D2" s="1"/>
      <c r="E2" s="1"/>
      <c r="F2" s="1">
        <v>1218000</v>
      </c>
      <c r="G2" s="1" t="s">
        <v>12</v>
      </c>
      <c r="H2" s="1" t="s">
        <v>52</v>
      </c>
      <c r="I2" s="1" t="s">
        <v>117</v>
      </c>
      <c r="J2" s="1"/>
    </row>
    <row r="3" spans="1:10">
      <c r="A3" s="1">
        <v>2</v>
      </c>
      <c r="B3" s="1" t="s">
        <v>444</v>
      </c>
      <c r="C3" s="1" t="s">
        <v>445</v>
      </c>
      <c r="D3" s="1"/>
      <c r="E3" s="1"/>
      <c r="F3" s="1">
        <v>14640000</v>
      </c>
      <c r="G3" s="1" t="s">
        <v>12</v>
      </c>
      <c r="H3" s="1" t="s">
        <v>52</v>
      </c>
      <c r="I3" s="1" t="s">
        <v>14</v>
      </c>
      <c r="J3" s="1"/>
    </row>
    <row r="4" spans="1:10">
      <c r="A4" s="1">
        <v>3</v>
      </c>
      <c r="B4" s="1" t="s">
        <v>205</v>
      </c>
      <c r="C4" s="1" t="s">
        <v>446</v>
      </c>
      <c r="D4" s="1"/>
      <c r="E4" s="1"/>
      <c r="F4" s="1">
        <v>190320</v>
      </c>
      <c r="G4" s="1" t="s">
        <v>12</v>
      </c>
      <c r="H4" s="1" t="s">
        <v>52</v>
      </c>
      <c r="I4" s="1" t="s">
        <v>63</v>
      </c>
      <c r="J4" s="1"/>
    </row>
    <row r="5" spans="1:10">
      <c r="A5" s="1">
        <v>4</v>
      </c>
      <c r="B5" s="1" t="s">
        <v>187</v>
      </c>
      <c r="C5" s="1" t="s">
        <v>188</v>
      </c>
      <c r="D5" s="1"/>
      <c r="E5" s="1">
        <v>1024800</v>
      </c>
      <c r="F5" s="1"/>
      <c r="G5" s="1" t="s">
        <v>122</v>
      </c>
      <c r="H5" s="1" t="s">
        <v>52</v>
      </c>
      <c r="I5" s="1" t="s">
        <v>63</v>
      </c>
      <c r="J5" s="1"/>
    </row>
    <row r="6" spans="1:10">
      <c r="A6" s="1">
        <v>5</v>
      </c>
      <c r="B6" s="1" t="s">
        <v>232</v>
      </c>
      <c r="C6" s="1" t="s">
        <v>447</v>
      </c>
      <c r="D6" s="1"/>
      <c r="E6" s="1"/>
      <c r="F6" s="1">
        <v>5490000</v>
      </c>
      <c r="G6" s="1" t="s">
        <v>12</v>
      </c>
      <c r="H6" s="1" t="s">
        <v>52</v>
      </c>
      <c r="I6" s="1" t="s">
        <v>91</v>
      </c>
      <c r="J6" s="1"/>
    </row>
    <row r="7" spans="1:10">
      <c r="A7" s="1">
        <v>6</v>
      </c>
      <c r="B7" s="1" t="s">
        <v>87</v>
      </c>
      <c r="C7" s="1" t="s">
        <v>448</v>
      </c>
      <c r="D7" s="1"/>
      <c r="E7" s="1"/>
      <c r="F7" s="1">
        <v>816912</v>
      </c>
      <c r="G7" s="1" t="s">
        <v>12</v>
      </c>
      <c r="H7" s="1" t="s">
        <v>52</v>
      </c>
      <c r="I7" s="1" t="s">
        <v>91</v>
      </c>
      <c r="J7" s="1"/>
    </row>
    <row r="8" spans="1:10">
      <c r="A8" s="1">
        <v>7</v>
      </c>
      <c r="B8" s="1" t="s">
        <v>134</v>
      </c>
      <c r="C8" s="1" t="s">
        <v>449</v>
      </c>
      <c r="D8" s="1"/>
      <c r="E8" s="1"/>
      <c r="F8" s="1">
        <v>2352000</v>
      </c>
      <c r="G8" s="1" t="s">
        <v>12</v>
      </c>
      <c r="H8" s="1" t="s">
        <v>52</v>
      </c>
      <c r="I8" s="1" t="s">
        <v>63</v>
      </c>
      <c r="J8" s="1"/>
    </row>
    <row r="9" spans="1:10">
      <c r="A9" s="1">
        <v>8</v>
      </c>
      <c r="B9" s="1" t="s">
        <v>450</v>
      </c>
      <c r="C9" s="1" t="s">
        <v>451</v>
      </c>
      <c r="D9" s="1"/>
      <c r="E9" s="1"/>
      <c r="F9" s="1">
        <v>41053612</v>
      </c>
      <c r="G9" s="1" t="s">
        <v>12</v>
      </c>
      <c r="H9" s="1" t="s">
        <v>52</v>
      </c>
      <c r="I9" s="1" t="s">
        <v>14</v>
      </c>
      <c r="J9" s="1"/>
    </row>
    <row r="10" spans="1:10">
      <c r="A10" s="1">
        <v>9</v>
      </c>
      <c r="B10" s="1" t="s">
        <v>452</v>
      </c>
      <c r="C10" s="1" t="s">
        <v>453</v>
      </c>
      <c r="D10" s="1"/>
      <c r="E10" s="1"/>
      <c r="F10" s="1">
        <v>1832318</v>
      </c>
      <c r="G10" s="1" t="s">
        <v>12</v>
      </c>
      <c r="H10" s="1" t="s">
        <v>52</v>
      </c>
      <c r="I10" s="1" t="s">
        <v>91</v>
      </c>
      <c r="J10" s="1"/>
    </row>
    <row r="11" spans="1:10">
      <c r="A11" s="1">
        <v>10</v>
      </c>
      <c r="B11" s="1" t="s">
        <v>87</v>
      </c>
      <c r="C11" s="1" t="s">
        <v>454</v>
      </c>
      <c r="D11" s="1"/>
      <c r="E11" s="1"/>
      <c r="F11" s="1">
        <v>1185840</v>
      </c>
      <c r="G11" s="1" t="s">
        <v>12</v>
      </c>
      <c r="H11" s="1" t="s">
        <v>52</v>
      </c>
      <c r="I11" s="1" t="s">
        <v>63</v>
      </c>
      <c r="J11" s="1"/>
    </row>
    <row r="12" spans="1:10">
      <c r="A12" s="1">
        <v>11</v>
      </c>
      <c r="B12" s="1" t="s">
        <v>455</v>
      </c>
      <c r="C12" s="1" t="s">
        <v>456</v>
      </c>
      <c r="D12" s="1"/>
      <c r="E12" s="1"/>
      <c r="F12" s="1">
        <v>2470500</v>
      </c>
      <c r="G12" s="1" t="s">
        <v>12</v>
      </c>
      <c r="H12" s="1" t="s">
        <v>52</v>
      </c>
      <c r="I12" s="1" t="s">
        <v>28</v>
      </c>
      <c r="J12" s="1"/>
    </row>
    <row r="13" spans="1:10">
      <c r="A13" s="1">
        <v>12</v>
      </c>
      <c r="B13" s="1" t="s">
        <v>457</v>
      </c>
      <c r="C13" s="1" t="s">
        <v>458</v>
      </c>
      <c r="D13" s="1"/>
      <c r="E13" s="1"/>
      <c r="F13" s="1">
        <v>2423145</v>
      </c>
      <c r="G13" s="1" t="s">
        <v>12</v>
      </c>
      <c r="H13" s="1" t="s">
        <v>52</v>
      </c>
      <c r="I13" s="1" t="s">
        <v>14</v>
      </c>
      <c r="J13" s="1"/>
    </row>
    <row r="14" spans="1:10">
      <c r="A14" s="1">
        <v>13</v>
      </c>
      <c r="B14" s="1" t="s">
        <v>459</v>
      </c>
      <c r="C14" s="1" t="s">
        <v>460</v>
      </c>
      <c r="D14" s="1"/>
      <c r="E14" s="1"/>
      <c r="F14" s="1">
        <v>118950</v>
      </c>
      <c r="G14" s="1" t="s">
        <v>12</v>
      </c>
      <c r="H14" s="1" t="s">
        <v>52</v>
      </c>
      <c r="I14" s="1" t="s">
        <v>461</v>
      </c>
      <c r="J14" s="1"/>
    </row>
    <row r="15" spans="1:10">
      <c r="A15" s="1">
        <v>14</v>
      </c>
      <c r="B15" s="1" t="s">
        <v>462</v>
      </c>
      <c r="C15" s="1" t="s">
        <v>463</v>
      </c>
      <c r="D15" s="1"/>
      <c r="E15" s="1"/>
      <c r="F15" s="1">
        <v>2684000</v>
      </c>
      <c r="G15" s="1" t="s">
        <v>12</v>
      </c>
      <c r="H15" s="1" t="s">
        <v>52</v>
      </c>
      <c r="I15" s="1" t="s">
        <v>117</v>
      </c>
      <c r="J15" s="1"/>
    </row>
    <row r="16" spans="1:10">
      <c r="A16" s="1">
        <v>15</v>
      </c>
      <c r="B16" s="1" t="s">
        <v>464</v>
      </c>
      <c r="C16" s="1" t="s">
        <v>465</v>
      </c>
      <c r="D16" s="1"/>
      <c r="E16" s="1"/>
      <c r="F16" s="1">
        <v>1932000</v>
      </c>
      <c r="G16" s="1" t="s">
        <v>12</v>
      </c>
      <c r="H16" s="1" t="s">
        <v>52</v>
      </c>
      <c r="I16" s="1" t="s">
        <v>28</v>
      </c>
      <c r="J16" s="1"/>
    </row>
    <row r="17" spans="1:10">
      <c r="A17" s="1">
        <v>16</v>
      </c>
      <c r="B17" s="1" t="s">
        <v>113</v>
      </c>
      <c r="C17" s="1" t="s">
        <v>114</v>
      </c>
      <c r="D17" s="1"/>
      <c r="E17" s="1">
        <v>1646950</v>
      </c>
      <c r="F17" s="1"/>
      <c r="G17" s="1" t="s">
        <v>122</v>
      </c>
      <c r="H17" s="1" t="s">
        <v>116</v>
      </c>
      <c r="I17" s="1" t="s">
        <v>117</v>
      </c>
      <c r="J17" s="1"/>
    </row>
    <row r="18" spans="1:10">
      <c r="A18" s="1">
        <v>17</v>
      </c>
      <c r="B18" s="1" t="s">
        <v>134</v>
      </c>
      <c r="C18" s="1" t="s">
        <v>466</v>
      </c>
      <c r="D18" s="1"/>
      <c r="E18" s="1"/>
      <c r="F18" s="1">
        <v>553575</v>
      </c>
      <c r="G18" s="1" t="s">
        <v>12</v>
      </c>
      <c r="H18" s="1" t="s">
        <v>52</v>
      </c>
      <c r="I18" s="1" t="s">
        <v>63</v>
      </c>
      <c r="J18" s="1"/>
    </row>
    <row r="19" spans="1:10">
      <c r="A19" s="1">
        <v>18</v>
      </c>
      <c r="B19" s="1" t="s">
        <v>442</v>
      </c>
      <c r="C19" s="1" t="s">
        <v>443</v>
      </c>
      <c r="D19" s="1"/>
      <c r="E19" s="1">
        <v>1218000</v>
      </c>
      <c r="F19" s="1"/>
      <c r="G19" s="1" t="s">
        <v>122</v>
      </c>
      <c r="H19" s="1" t="s">
        <v>52</v>
      </c>
      <c r="I19" s="1" t="s">
        <v>117</v>
      </c>
      <c r="J19" s="1"/>
    </row>
    <row r="20" spans="1:10">
      <c r="A20" s="1">
        <v>19</v>
      </c>
      <c r="B20" s="1" t="s">
        <v>457</v>
      </c>
      <c r="C20" s="1" t="s">
        <v>458</v>
      </c>
      <c r="D20" s="1"/>
      <c r="E20" s="1">
        <v>2423145</v>
      </c>
      <c r="F20" s="1"/>
      <c r="G20" s="1" t="s">
        <v>122</v>
      </c>
      <c r="H20" s="1" t="s">
        <v>52</v>
      </c>
      <c r="I20" s="1" t="s">
        <v>14</v>
      </c>
      <c r="J20" s="1"/>
    </row>
    <row r="21" spans="1:10">
      <c r="A21" s="1">
        <v>20</v>
      </c>
      <c r="B21" s="1" t="s">
        <v>172</v>
      </c>
      <c r="C21" s="1" t="s">
        <v>467</v>
      </c>
      <c r="D21" s="1"/>
      <c r="E21" s="1"/>
      <c r="F21" s="1">
        <v>748800</v>
      </c>
      <c r="G21" s="1" t="s">
        <v>12</v>
      </c>
      <c r="H21" s="1" t="s">
        <v>52</v>
      </c>
      <c r="I21" s="1" t="s">
        <v>63</v>
      </c>
      <c r="J21" s="1"/>
    </row>
    <row r="22" spans="1:10">
      <c r="A22" s="1" t="s">
        <v>16</v>
      </c>
      <c r="B22" s="1"/>
      <c r="C22" s="1"/>
      <c r="D22" s="1"/>
      <c r="E22" s="1">
        <f>SUM(E2:E21)</f>
        <v>6312895</v>
      </c>
      <c r="F22" s="1">
        <f>SUM(F2:F21)</f>
        <v>79709972</v>
      </c>
      <c r="G22" s="1"/>
      <c r="H22" s="1"/>
      <c r="I22" s="1"/>
      <c r="J22" s="1"/>
    </row>
    <row r="23" spans="1:10">
      <c r="A23" s="1" t="s">
        <v>17</v>
      </c>
      <c r="B23" s="1"/>
      <c r="C23" s="1"/>
      <c r="D23" s="1"/>
      <c r="E23" s="1"/>
      <c r="F23" s="1">
        <f>SUM(E22:F22)</f>
        <v>86022867</v>
      </c>
      <c r="G23" s="1"/>
      <c r="H23" s="1"/>
      <c r="I23" s="1"/>
      <c r="J23" s="1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1" t="s">
        <v>28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1063984</v>
      </c>
      <c r="G2" s="1" t="s">
        <v>12</v>
      </c>
      <c r="H2" s="1" t="s">
        <v>32</v>
      </c>
      <c r="I2" s="1" t="s">
        <v>14</v>
      </c>
      <c r="J2" s="1" t="s">
        <v>33</v>
      </c>
    </row>
    <row r="3" spans="1:10">
      <c r="A3" s="1">
        <v>2</v>
      </c>
      <c r="B3" s="1" t="s">
        <v>34</v>
      </c>
      <c r="C3" s="1" t="s">
        <v>35</v>
      </c>
      <c r="D3" s="1" t="s">
        <v>36</v>
      </c>
      <c r="E3" s="1"/>
      <c r="F3" s="1">
        <v>4855448</v>
      </c>
      <c r="G3" s="1" t="s">
        <v>12</v>
      </c>
      <c r="H3" s="1" t="s">
        <v>37</v>
      </c>
      <c r="I3" s="1" t="s">
        <v>38</v>
      </c>
      <c r="J3" s="1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40</v>
      </c>
      <c r="D2" s="1" t="s">
        <v>41</v>
      </c>
      <c r="E2" s="1"/>
      <c r="F2" s="1">
        <v>158511</v>
      </c>
      <c r="G2" s="1" t="s">
        <v>12</v>
      </c>
      <c r="H2" s="1" t="s">
        <v>42</v>
      </c>
      <c r="I2" s="1" t="s">
        <v>22</v>
      </c>
      <c r="J2" s="1" t="s">
        <v>43</v>
      </c>
    </row>
    <row r="3" spans="1:10">
      <c r="A3" s="1">
        <v>2</v>
      </c>
      <c r="B3" s="1" t="s">
        <v>44</v>
      </c>
      <c r="C3" s="1" t="s">
        <v>45</v>
      </c>
      <c r="D3" s="1" t="s">
        <v>46</v>
      </c>
      <c r="E3" s="1"/>
      <c r="F3" s="1">
        <v>639001</v>
      </c>
      <c r="G3" s="1" t="s">
        <v>12</v>
      </c>
      <c r="H3" s="1" t="s">
        <v>47</v>
      </c>
      <c r="I3" s="1" t="s">
        <v>38</v>
      </c>
      <c r="J3" s="1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1" t="s">
        <v>53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28.13598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1" t="s">
        <v>53</v>
      </c>
      <c r="J2" s="1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1" t="s">
        <v>63</v>
      </c>
      <c r="J2" s="1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44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1" t="s">
        <v>53</v>
      </c>
      <c r="J2" s="1" t="s">
        <v>68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647276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647276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2026-06-05T14:07:01+03:00</dcterms:created>
  <dcterms:modified xsi:type="dcterms:W3CDTF">2026-06-05T14:07:01+03:00</dcterms:modified>
  <dc:title>Untitled Spreadsheet</dc:title>
  <dc:description/>
  <dc:subject/>
  <cp:keywords/>
  <cp:category/>
</cp:coreProperties>
</file>