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10.2026" sheetId="1" r:id="rId4"/>
    <sheet name="Отгружено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<sst xmlns="http://schemas.openxmlformats.org/spreadsheetml/2006/main" uniqueCount="156">
  <si>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Заказчик</t>
  </si>
  <si>
    <t>Сделка</t>
  </si>
  <si>
    <t>Предполагаемая
дата оплаты</t>
  </si>
  <si>
    <t>Предоплата</t>
  </si>
  <si>
    <t>Окончатель-
ный расчет</t>
  </si>
  <si>
    <t>Примечание</t>
  </si>
  <si>
    <t>Контракт-
ный срок</t>
  </si>
  <si>
    <t>Менеджер</t>
  </si>
  <si>
    <t>Комментарий (расчет даты)</t>
  </si>
  <si>
    <t>Отгружено</t>
  </si>
  <si>
    <t>ТЯЖМАШ АО</t>
  </si>
  <si>
    <t>5437. ВР.3600-02</t>
  </si>
  <si>
    <t>05.10.2026</t>
  </si>
  <si>
    <t>по графику</t>
  </si>
  <si>
    <t>07.10.2026</t>
  </si>
  <si>
    <t>Сушкова
Елена
Владимировна</t>
  </si>
  <si>
    <t>30.09.2026 10:46:03
Дата выставления счета: 30.09.2026
Кол-во дней: 5
Расчетная дата: 05.10.2026</t>
  </si>
  <si>
    <t>УНИВЕРСАЛЬНЫЕ
СИСТЕМЫ ООО</t>
  </si>
  <si>
    <t>5354. Опора О 250.140.90-01;
ООО «Универсальные
системы»</t>
  </si>
  <si>
    <t>по уведомлению</t>
  </si>
  <si>
    <t>Валуева
Евгения</t>
  </si>
  <si>
    <t>28.09.2026 15:18:26
План.срок производства: 02.10.2026
Кол-во дней: 5
Расчетная дата: 07.10.2026</t>
  </si>
  <si>
    <t>ЕВРОАЭРОБЕТОН
ООО</t>
  </si>
  <si>
    <t>5449. ВМ2,4х5,5(18).201,
ООО "ЕвроАэроБетон"</t>
  </si>
  <si>
    <t>10.10.2026</t>
  </si>
  <si>
    <t>Руссиян
Андрей
Николаевич</t>
  </si>
  <si>
    <t>05.10.2026 12:16:38
Дата выставления счета: 05.10.2026
Кол-во дней: 5
Расчетная дата: 10.10.2026</t>
  </si>
  <si>
    <t>ТОО «RealtyKST»</t>
  </si>
  <si>
    <t>5123. Разгрузка
MQG1,5х5,7(12).202</t>
  </si>
  <si>
    <t>15.10.2026</t>
  </si>
  <si>
    <t>24.10.2026</t>
  </si>
  <si>
    <t xml:space="preserve">07.09.2026 15:50:49
План.срок производства: 10.10.2026
Кол-во дней: 5
Расчетная дата: </t>
  </si>
  <si>
    <t>КСМК - М8 ООО</t>
  </si>
  <si>
    <t>5174. ERSEL BM2,5х7,5(20),
ООО "КСМК-М8"</t>
  </si>
  <si>
    <t>16.10.2026</t>
  </si>
  <si>
    <t>06.10.2026 08:41:03
Дата готовности к отгрузке: 06.10.2026
Кол-во дней: 10
Расчетная дата: 16.10.2026</t>
  </si>
  <si>
    <t>БОНОЛИТ - СТРОИТЕЛЬНЫЕ
РЕШЕНИЯ АО</t>
  </si>
  <si>
    <t>5207. BM2,6х8,135(20).208
(рем), АО "Бонолит
- Строительные
решения"</t>
  </si>
  <si>
    <t>17.10.2026</t>
  </si>
  <si>
    <t>05.10.2026 13:05:12
План.срок производства: 12.10.2026
Кол-во дней: 5
Расчетная дата: 17.10.2026</t>
  </si>
  <si>
    <t>5205. BM2,4х6,5(18).206,
АО "Бонолит - Строительные
решения"</t>
  </si>
  <si>
    <t>05.10.2026 13:05:24
План.срок производства: 12.10.2026
Кол-во дней: 5
Расчетная дата: 17.10.2026</t>
  </si>
  <si>
    <t>5203. BM2,8х7,5(20).207
(рем), АО "Бонолит
- Строительные
решения"</t>
  </si>
  <si>
    <t>05.10.2026 13:05:34
План.срок производства: 12.10.2026
Кол-во дней: 5
Расчетная дата: 17.10.2026</t>
  </si>
  <si>
    <t>УРАЛМАШЗАВОД
ПАО</t>
  </si>
  <si>
    <t>4537. ФПРЗ+ФПРР-МШЦ5,5х6,5</t>
  </si>
  <si>
    <t>20.10.2026</t>
  </si>
  <si>
    <t>Фарафонов
Андрей
Геннадьевич</t>
  </si>
  <si>
    <t>НГОК АО</t>
  </si>
  <si>
    <t>5339. МШР3,2х3,1(24).235,
АО "НГОК"</t>
  </si>
  <si>
    <t>23.10.2026</t>
  </si>
  <si>
    <t xml:space="preserve">08.09.2026 16:16:16
План.срок производства: 18.10.2026
Кол-во дней: 5
Расчетная дата: </t>
  </si>
  <si>
    <t>БЫСТРИНСКАЯ
ГОРНАЯ КОМПАНИЯ
АО</t>
  </si>
  <si>
    <t>4932. ММПС-5500х3500
+ МШЦ4,5х5,5 (металл+резина)</t>
  </si>
  <si>
    <t>26.10.2026</t>
  </si>
  <si>
    <t>20.08.2026</t>
  </si>
  <si>
    <t>29.09.2026 16:41:10
Дата доставки (факт): 26.09.2026
Кол-во дней: 30
Расчетная дата: 26.10.2026</t>
  </si>
  <si>
    <t>29.09.2026 16:41:11
Дата доставки (факт): 26.09.2026
Кол-во дней: 30
Расчетная дата: 26.10.2026</t>
  </si>
  <si>
    <t>КМАРУДОРЕМОНТ
АО</t>
  </si>
  <si>
    <t>5249. КСН-24 ((3КСН-24)ФСК24-02СБ(КСН-24)),
АО "КМАрудоремонт"</t>
  </si>
  <si>
    <t>28.10.2026</t>
  </si>
  <si>
    <t>28.09.2026</t>
  </si>
  <si>
    <t>19.08.2026 15:21:51
Срок доставки: 28.09.2026
Кол-во дней: 30
Расчетная дата: 28.10.2026</t>
  </si>
  <si>
    <t>СУСУМАНЗОЛОТО
АО</t>
  </si>
  <si>
    <t>5329. MQG3,2х3,1(24).201</t>
  </si>
  <si>
    <t>30.10.2026</t>
  </si>
  <si>
    <t>25.12.2026</t>
  </si>
  <si>
    <t xml:space="preserve">10.09.2026 10:00:07
План.срок производства: 25.10.2026
Кол-во дней: 5
Расчетная дата: </t>
  </si>
  <si>
    <t>5043. крепеж к литью
БелРусЛИТ</t>
  </si>
  <si>
    <t>31.10.2026</t>
  </si>
  <si>
    <t>01.10.2026</t>
  </si>
  <si>
    <t xml:space="preserve">19.08.2026 15:28:38
Срок доставки: 01.10.2026
Кол-во дней: 30
Расчетная дата: </t>
  </si>
  <si>
    <t>Андреев Александр
Владимирович</t>
  </si>
  <si>
    <t>5131. Диск резиновый
ДР387.68-02</t>
  </si>
  <si>
    <t>07.10.2026 09:13:51
План.срок производства: 26.10.2026
Кол-во дней: 5
Расчетная дата: 31.10.2026</t>
  </si>
  <si>
    <t>5051. Запчасти ПРЗ.4500.П-03;
Запчасти ПРР.4500.П-07;
ММПС5,5х3,5(ФЗП5,5х3,5.Л-01
(без ЗИП) + ФПРР
ММПС5,5х3,5.Л-01 (без
ЗИП) + литьё БелРусЛИТ)</t>
  </si>
  <si>
    <t>16.09.2026 15:02:21
Срок доставки: 01.10.2026
Кол-во дней: 30
Расчетная дата: 31.10.2026</t>
  </si>
  <si>
    <t>Итого:</t>
  </si>
  <si>
    <t>Всего:</t>
  </si>
  <si>
    <t>МГОК АО</t>
  </si>
  <si>
    <t>4783. МШЦ4,5х6,0(30).223</t>
  </si>
  <si>
    <t>08.07.2026</t>
  </si>
  <si>
    <t>03.07.2026 10:27:07
Дата доставки (факт): 03.07.2026
Кол-во дней: 90
Расчетная дата: 01.10.2026</t>
  </si>
  <si>
    <t>Да</t>
  </si>
  <si>
    <t>КОММУНАРОВСКИЙ
РУДНИК АО</t>
  </si>
  <si>
    <t>5125. МШР3,2х5,4(24).203</t>
  </si>
  <si>
    <t>04.10.2026</t>
  </si>
  <si>
    <t>12.08.2026</t>
  </si>
  <si>
    <t>28.09.2026 10:22:32
Дата доставки (факт): 27.09.2026
Кол-во дней: 7
Расчетная дата: 04.10.2026</t>
  </si>
  <si>
    <t>ВОСТОК КОМПОЗИТ
ТОО</t>
  </si>
  <si>
    <t>5235. МШЦ2,7х4,5(24).203
+ МШЦ2,7х4,5(24).206</t>
  </si>
  <si>
    <t>Орлов
Сергей
Владимирович</t>
  </si>
  <si>
    <t>02.10.2026 09:30:31
Дата готовности к отгрузке: 02.10.2026
Кол-во дней: 5
Расчетная дата: 07.10.2026</t>
  </si>
  <si>
    <t>02.10.2026 09:37:34
Дата готовности к отгрузке: 02.10.2026
Кол-во дней: 5
Расчетная дата: 07.10.2026</t>
  </si>
  <si>
    <t>АПАТИТ АО</t>
  </si>
  <si>
    <t>5028. СП.48.1.П, СП.48.2.П,
П50-02, ШУТ42-01</t>
  </si>
  <si>
    <t>08.10.2026</t>
  </si>
  <si>
    <t>06.09.2026</t>
  </si>
  <si>
    <t>31.08.2026 10:28:16
Дата доставки (факт): 24.08.2026
Кол-во дней: 45
Расчетная дата: 08.10.2026</t>
  </si>
  <si>
    <t>УЧАЛИНСКИЙ
ГОК АО</t>
  </si>
  <si>
    <t>5012. МШЦ3,6х4,5(24).209;
Учалинский ГОК</t>
  </si>
  <si>
    <t>09.10.2026</t>
  </si>
  <si>
    <t>16.09.2026 15:06:31
Дата доставки (факт): 25.08.2026
Кол-во дней: 45
Расчетная дата: 09.10.2026</t>
  </si>
  <si>
    <t>КОМБИНАТ КМАРУДА
АО</t>
  </si>
  <si>
    <t>5045. Футеровка
классификатора,
АО "КМАруда"</t>
  </si>
  <si>
    <t>11.10.2026</t>
  </si>
  <si>
    <t>24.08.2026</t>
  </si>
  <si>
    <t>Пивень
Алёна
Анатольевна</t>
  </si>
  <si>
    <t>27.08.2026 14:59:17
Дата доставки (факт): 12.08.2026
Кол-во дней: 60
Расчетная дата: 11.10.2026</t>
  </si>
  <si>
    <t>Карельский
окатыш АО</t>
  </si>
  <si>
    <t>5137. МШЦ4,5х6,0(30).434,
АО "Карельский
окатыш"</t>
  </si>
  <si>
    <t>14.10.2026</t>
  </si>
  <si>
    <t>10.09.2026</t>
  </si>
  <si>
    <t>18.09.2026 11:18:45
Дата доставки (факт): 14.09.2026
Кол-во дней: 30
Расчетная дата: 14.10.2026</t>
  </si>
  <si>
    <t>Клинцовский
силикатный
завод, АО</t>
  </si>
  <si>
    <t>4910. СМ1456.006, АО
"Клинцовский силикатный
завод"</t>
  </si>
  <si>
    <t>19.08.2026 15:21:49
Срок доставки: 05.10.2026
Кол-во дней: 10
Расчетная дата: 15.10.2026</t>
  </si>
  <si>
    <t>СТОЙЛЕНСКИЙ
ГОК АО</t>
  </si>
  <si>
    <t>4849. КСН-30,  дополнение
Стойленский ГОК</t>
  </si>
  <si>
    <t>01.09.2026</t>
  </si>
  <si>
    <t>17.06.2026 16:07:48
Срок доставки: 01.09.2026
Кол-во дней: 45
Расчетная дата: 15.09.2026</t>
  </si>
  <si>
    <t>МНОГОВЕРШИННОЕ
АО</t>
  </si>
  <si>
    <t>5129. ПТГЛ3600.16.0.0-12;
ПП282.75.1500-01; ПТЛ3600.16.0.0-01;
ПП282.75.1000-01</t>
  </si>
  <si>
    <t>20.09.2026</t>
  </si>
  <si>
    <t>19.08.2026 15:28:28
Срок доставки: 20.09.2026
Кол-во дней: 30
Расчетная дата: 20.10.2026</t>
  </si>
  <si>
    <t>ЛЕБЕДИНСКИЙ
ГОК АО</t>
  </si>
  <si>
    <t>4900. МШЦ4,5х6,0(30).239,
АО "Лебединский
ГОК"</t>
  </si>
  <si>
    <t>25.10.2026</t>
  </si>
  <si>
    <t>30.07.2026</t>
  </si>
  <si>
    <t>10.08.2026 11:21:14
Дата доставки (факт): 27.07.2026
Кол-во дней: 90
Расчетная дата: 25.10.2026</t>
  </si>
  <si>
    <t>29.10.2026</t>
  </si>
  <si>
    <t>30.09.2026</t>
  </si>
  <si>
    <t>14.09.2026 16:22:03
Дата доставки (факт): 14.09.2026
Кол-во дней: 45
Расчетная дата: 29.10.2026</t>
  </si>
  <si>
    <t>ОЛКОН АО</t>
  </si>
  <si>
    <t>5214. ОФ-1002-092-20, АО
"Олкон"</t>
  </si>
  <si>
    <t>05.10.2026 09:43:21
Дата доставки (факт): 29.09.2026
Кол-во дней: 30
Расчетная дата: 29.10.2026</t>
  </si>
  <si>
    <t>5271. ОФ-1002-092-04, АО
"Олкон"</t>
  </si>
  <si>
    <t>05.10.2026 09:43:02
Дата доставки (факт): 29.09.2026
Кол-во дней: 30
Расчетная дата: 29.10.2026</t>
  </si>
  <si>
    <t>ПОКРОВСКИЙ
РУДНИК АО</t>
  </si>
  <si>
    <t>5047. КЭ7500.8.00.00-03</t>
  </si>
  <si>
    <t>15.09.2026</t>
  </si>
  <si>
    <t>19.08.2026 15:28:42
Срок доставки: 15.09.2026
Кол-во дней: 45
Расчетная дата: 30.10.2026</t>
  </si>
  <si>
    <t>МОСКВА КАРГО
ООО</t>
  </si>
  <si>
    <t>5066. Цельнолитые
шины. ООО "Москва
Карго"</t>
  </si>
  <si>
    <t>18.09.2026</t>
  </si>
  <si>
    <t>Прокопчук
Владимир</t>
  </si>
  <si>
    <t>01.10.2026 09:42:55
Дата доставки (факт): 30.09.2026
Кол-во дней: 30
Расчетная дата: 30.10.2026</t>
  </si>
  <si>
    <t>15.06.2026 14:45:16
Срок доставки: 01.10.2026
Кол-во дней: 30
Расчетная дата: 31.10.2026</t>
  </si>
  <si>
    <t>5104. Сито ЭПП 15х30.40-305х305-01,
Стойленский ГОК</t>
  </si>
  <si>
    <t>16.09.2026 09:44:56
Дата доставки (факт): 16.09.2026
Кол-во дней: 45
Расчетная дата: 31.10.2026</t>
  </si>
  <si>
    <t>ЭН+ ТОРГОВЫЙ
ДОМ ООО</t>
  </si>
  <si>
    <t>4031. плиты вагоноопрокидывателя</t>
  </si>
  <si>
    <t>10.05.2026</t>
  </si>
  <si>
    <t>02.09.2026 09:38:45
Дата доставки (факт): 01.09.2026
Кол-во дней: 60
Расчетная дата: 31.10.2026</t>
  </si>
  <si>
    <t>16.09.2026 16:37:02
Срок доставки: 01.10.2026
Кол-во дней: 30
Расчетная дата: 31.10.2026</t>
  </si>
  <si>
    <t>16.09.2026 09:44:57
Дата доставки (факт): 16.09.2026
Кол-во дней: 45
Расчетная дата: 31.10.2026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</si>
</sst>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22"/>
  <sheetViews>
    <sheetView tabSelected="0" workbookViewId="0" showGridLines="true" showRowColHeaders="1">
      <selection activeCell="A21" sqref="A21:J22"/>
    </sheetView>
  </sheetViews>
  <sheetFormatPr defaultRowHeight="14.4" outlineLevelRow="0" outlineLevelCol="0"/>
  <cols>
    <col min="1" max="1" width="8.140869" bestFit="true" customWidth="true" style="0"/>
    <col min="2" max="2" width="26.993408" bestFit="true" customWidth="true" style="0"/>
    <col min="3" max="3" width="51.844482" bestFit="true" customWidth="true" style="0"/>
    <col min="4" max="4" width="17.567139" bestFit="true" customWidth="true" style="0"/>
    <col min="5" max="5" width="12.854004" bestFit="true" customWidth="true" style="0"/>
    <col min="6" max="6" width="13.996582" bestFit="true" customWidth="true" style="0"/>
    <col min="7" max="7" width="17.567139" bestFit="true" customWidth="true" style="0"/>
    <col min="8" max="8" width="12.854004" bestFit="true" customWidth="true" style="0"/>
    <col min="9" max="9" width="15.281982" bestFit="true" customWidth="true" style="0"/>
    <col min="10" max="10" width="45.845947" bestFit="true" customWidth="true" style="0"/>
    <col min="11" max="11" width="11.711426" bestFit="true" customWidth="true" style="0"/>
  </cols>
  <sheetData>
    <row r="1" spans="1:11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1" t="s">
        <v>9</v>
      </c>
    </row>
    <row r="2" spans="1:11">
      <c r="A2" s="2">
        <v>1</v>
      </c>
      <c r="B2" s="2" t="s">
        <v>10</v>
      </c>
      <c r="C2" s="2" t="s">
        <v>11</v>
      </c>
      <c r="D2" s="2" t="s">
        <v>12</v>
      </c>
      <c r="E2" s="2">
        <v>231800</v>
      </c>
      <c r="F2" s="2"/>
      <c r="G2" s="2" t="s">
        <v>13</v>
      </c>
      <c r="H2" s="2" t="s">
        <v>14</v>
      </c>
      <c r="I2" s="2" t="s">
        <v>15</v>
      </c>
      <c r="J2" s="2" t="s">
        <v>16</v>
      </c>
      <c r="K2" s="1"/>
    </row>
    <row r="3" spans="1:11">
      <c r="A3" s="2">
        <v>2</v>
      </c>
      <c r="B3" s="2" t="s">
        <v>17</v>
      </c>
      <c r="C3" s="2" t="s">
        <v>18</v>
      </c>
      <c r="D3" s="2" t="s">
        <v>14</v>
      </c>
      <c r="E3" s="2"/>
      <c r="F3" s="2">
        <v>146400</v>
      </c>
      <c r="G3" s="2" t="s">
        <v>19</v>
      </c>
      <c r="H3" s="2" t="s">
        <v>12</v>
      </c>
      <c r="I3" s="2" t="s">
        <v>20</v>
      </c>
      <c r="J3" s="2" t="s">
        <v>21</v>
      </c>
      <c r="K3" s="1"/>
    </row>
    <row r="4" spans="1:11">
      <c r="A4" s="2">
        <v>3</v>
      </c>
      <c r="B4" s="2" t="s">
        <v>22</v>
      </c>
      <c r="C4" s="2" t="s">
        <v>23</v>
      </c>
      <c r="D4" s="2" t="s">
        <v>24</v>
      </c>
      <c r="E4" s="2">
        <v>607956</v>
      </c>
      <c r="F4" s="2"/>
      <c r="G4" s="2" t="s">
        <v>13</v>
      </c>
      <c r="H4" s="2" t="s">
        <v>14</v>
      </c>
      <c r="I4" s="2" t="s">
        <v>25</v>
      </c>
      <c r="J4" s="2" t="s">
        <v>26</v>
      </c>
      <c r="K4" s="1"/>
    </row>
    <row r="5" spans="1:11">
      <c r="A5" s="2">
        <v>4</v>
      </c>
      <c r="B5" s="2" t="s">
        <v>27</v>
      </c>
      <c r="C5" s="2" t="s">
        <v>28</v>
      </c>
      <c r="D5" s="2" t="s">
        <v>29</v>
      </c>
      <c r="E5" s="2">
        <v>200000</v>
      </c>
      <c r="F5" s="2"/>
      <c r="G5" s="2" t="s">
        <v>13</v>
      </c>
      <c r="H5" s="2" t="s">
        <v>30</v>
      </c>
      <c r="I5" s="2" t="s">
        <v>20</v>
      </c>
      <c r="J5" s="2" t="s">
        <v>31</v>
      </c>
      <c r="K5" s="1"/>
    </row>
    <row r="6" spans="1:11">
      <c r="A6" s="2">
        <v>5</v>
      </c>
      <c r="B6" s="2" t="s">
        <v>32</v>
      </c>
      <c r="C6" s="2" t="s">
        <v>33</v>
      </c>
      <c r="D6" s="2" t="s">
        <v>34</v>
      </c>
      <c r="E6" s="2"/>
      <c r="F6" s="2">
        <v>1769000</v>
      </c>
      <c r="G6" s="2" t="s">
        <v>19</v>
      </c>
      <c r="H6" s="2" t="s">
        <v>12</v>
      </c>
      <c r="I6" s="2" t="s">
        <v>25</v>
      </c>
      <c r="J6" s="2" t="s">
        <v>35</v>
      </c>
      <c r="K6" s="1"/>
    </row>
    <row r="7" spans="1:11">
      <c r="A7" s="2">
        <v>6</v>
      </c>
      <c r="B7" s="2" t="s">
        <v>36</v>
      </c>
      <c r="C7" s="2" t="s">
        <v>37</v>
      </c>
      <c r="D7" s="2" t="s">
        <v>38</v>
      </c>
      <c r="E7" s="2"/>
      <c r="F7" s="2">
        <v>1500600</v>
      </c>
      <c r="G7" s="2" t="s">
        <v>19</v>
      </c>
      <c r="H7" s="2" t="s">
        <v>14</v>
      </c>
      <c r="I7" s="2" t="s">
        <v>25</v>
      </c>
      <c r="J7" s="2" t="s">
        <v>39</v>
      </c>
      <c r="K7" s="1"/>
    </row>
    <row r="8" spans="1:11">
      <c r="A8" s="2">
        <v>7</v>
      </c>
      <c r="B8" s="2" t="s">
        <v>36</v>
      </c>
      <c r="C8" s="2" t="s">
        <v>40</v>
      </c>
      <c r="D8" s="2" t="s">
        <v>38</v>
      </c>
      <c r="E8" s="2"/>
      <c r="F8" s="2">
        <v>1924550</v>
      </c>
      <c r="G8" s="2" t="s">
        <v>19</v>
      </c>
      <c r="H8" s="2" t="s">
        <v>14</v>
      </c>
      <c r="I8" s="2" t="s">
        <v>25</v>
      </c>
      <c r="J8" s="2" t="s">
        <v>41</v>
      </c>
      <c r="K8" s="1"/>
    </row>
    <row r="9" spans="1:11">
      <c r="A9" s="2">
        <v>8</v>
      </c>
      <c r="B9" s="2" t="s">
        <v>36</v>
      </c>
      <c r="C9" s="2" t="s">
        <v>42</v>
      </c>
      <c r="D9" s="2" t="s">
        <v>38</v>
      </c>
      <c r="E9" s="2"/>
      <c r="F9" s="2">
        <v>1445852</v>
      </c>
      <c r="G9" s="2" t="s">
        <v>19</v>
      </c>
      <c r="H9" s="2" t="s">
        <v>14</v>
      </c>
      <c r="I9" s="2" t="s">
        <v>25</v>
      </c>
      <c r="J9" s="2" t="s">
        <v>43</v>
      </c>
      <c r="K9" s="1"/>
    </row>
    <row r="10" spans="1:11">
      <c r="A10" s="2">
        <v>9</v>
      </c>
      <c r="B10" s="2" t="s">
        <v>44</v>
      </c>
      <c r="C10" s="2" t="s">
        <v>45</v>
      </c>
      <c r="D10" s="2" t="s">
        <v>46</v>
      </c>
      <c r="E10" s="2"/>
      <c r="F10" s="2">
        <v>11224000</v>
      </c>
      <c r="G10" s="2" t="s">
        <v>19</v>
      </c>
      <c r="H10" s="2" t="s">
        <v>14</v>
      </c>
      <c r="I10" s="2" t="s">
        <v>47</v>
      </c>
      <c r="J10" s="2"/>
      <c r="K10" s="1"/>
    </row>
    <row r="11" spans="1:11">
      <c r="A11" s="2">
        <v>10</v>
      </c>
      <c r="B11" s="2" t="s">
        <v>48</v>
      </c>
      <c r="C11" s="2" t="s">
        <v>49</v>
      </c>
      <c r="D11" s="2" t="s">
        <v>50</v>
      </c>
      <c r="E11" s="2"/>
      <c r="F11" s="2">
        <v>2318000</v>
      </c>
      <c r="G11" s="2" t="s">
        <v>19</v>
      </c>
      <c r="H11" s="2" t="s">
        <v>46</v>
      </c>
      <c r="I11" s="2" t="s">
        <v>25</v>
      </c>
      <c r="J11" s="2" t="s">
        <v>51</v>
      </c>
      <c r="K11" s="1"/>
    </row>
    <row r="12" spans="1:11">
      <c r="A12" s="2">
        <v>11</v>
      </c>
      <c r="B12" s="2" t="s">
        <v>52</v>
      </c>
      <c r="C12" s="2" t="s">
        <v>53</v>
      </c>
      <c r="D12" s="2" t="s">
        <v>54</v>
      </c>
      <c r="E12" s="2"/>
      <c r="F12" s="2">
        <v>10370002</v>
      </c>
      <c r="G12" s="2" t="s">
        <v>19</v>
      </c>
      <c r="H12" s="2" t="s">
        <v>55</v>
      </c>
      <c r="I12" s="2" t="s">
        <v>15</v>
      </c>
      <c r="J12" s="2" t="s">
        <v>56</v>
      </c>
      <c r="K12" s="1"/>
    </row>
    <row r="13" spans="1:11">
      <c r="A13" s="2">
        <v>12</v>
      </c>
      <c r="B13" s="2" t="s">
        <v>52</v>
      </c>
      <c r="C13" s="2" t="s">
        <v>53</v>
      </c>
      <c r="D13" s="2" t="s">
        <v>54</v>
      </c>
      <c r="E13" s="2"/>
      <c r="F13" s="2">
        <v>11220218</v>
      </c>
      <c r="G13" s="2" t="s">
        <v>19</v>
      </c>
      <c r="H13" s="2" t="s">
        <v>55</v>
      </c>
      <c r="I13" s="2" t="s">
        <v>20</v>
      </c>
      <c r="J13" s="2" t="s">
        <v>56</v>
      </c>
      <c r="K13" s="1"/>
    </row>
    <row r="14" spans="1:11">
      <c r="A14" s="2">
        <v>13</v>
      </c>
      <c r="B14" s="2" t="s">
        <v>52</v>
      </c>
      <c r="C14" s="2" t="s">
        <v>53</v>
      </c>
      <c r="D14" s="2" t="s">
        <v>54</v>
      </c>
      <c r="E14" s="2"/>
      <c r="F14" s="2">
        <v>19233544</v>
      </c>
      <c r="G14" s="2" t="s">
        <v>19</v>
      </c>
      <c r="H14" s="2" t="s">
        <v>55</v>
      </c>
      <c r="I14" s="2" t="s">
        <v>20</v>
      </c>
      <c r="J14" s="2" t="s">
        <v>57</v>
      </c>
      <c r="K14" s="1"/>
    </row>
    <row r="15" spans="1:11">
      <c r="A15" s="2">
        <v>14</v>
      </c>
      <c r="B15" s="2" t="s">
        <v>58</v>
      </c>
      <c r="C15" s="2" t="s">
        <v>59</v>
      </c>
      <c r="D15" s="2" t="s">
        <v>60</v>
      </c>
      <c r="E15" s="2"/>
      <c r="F15" s="2">
        <v>2587376</v>
      </c>
      <c r="G15" s="2" t="s">
        <v>19</v>
      </c>
      <c r="H15" s="2" t="s">
        <v>61</v>
      </c>
      <c r="I15" s="2" t="s">
        <v>25</v>
      </c>
      <c r="J15" s="2" t="s">
        <v>62</v>
      </c>
      <c r="K15" s="1"/>
    </row>
    <row r="16" spans="1:11">
      <c r="A16" s="2">
        <v>15</v>
      </c>
      <c r="B16" s="2" t="s">
        <v>63</v>
      </c>
      <c r="C16" s="2" t="s">
        <v>64</v>
      </c>
      <c r="D16" s="2" t="s">
        <v>65</v>
      </c>
      <c r="E16" s="2"/>
      <c r="F16" s="2">
        <v>2903600</v>
      </c>
      <c r="G16" s="2" t="s">
        <v>19</v>
      </c>
      <c r="H16" s="2" t="s">
        <v>66</v>
      </c>
      <c r="I16" s="2" t="s">
        <v>20</v>
      </c>
      <c r="J16" s="2" t="s">
        <v>67</v>
      </c>
      <c r="K16" s="1"/>
    </row>
    <row r="17" spans="1:11">
      <c r="A17" s="2">
        <v>16</v>
      </c>
      <c r="B17" s="2" t="s">
        <v>52</v>
      </c>
      <c r="C17" s="2" t="s">
        <v>68</v>
      </c>
      <c r="D17" s="2" t="s">
        <v>69</v>
      </c>
      <c r="E17" s="2"/>
      <c r="F17" s="2">
        <v>111985</v>
      </c>
      <c r="G17" s="2" t="s">
        <v>19</v>
      </c>
      <c r="H17" s="2" t="s">
        <v>70</v>
      </c>
      <c r="I17" s="2" t="s">
        <v>15</v>
      </c>
      <c r="J17" s="2" t="s">
        <v>71</v>
      </c>
      <c r="K17" s="1"/>
    </row>
    <row r="18" spans="1:11">
      <c r="A18" s="2">
        <v>17</v>
      </c>
      <c r="B18" s="2" t="s">
        <v>72</v>
      </c>
      <c r="C18" s="2" t="s">
        <v>73</v>
      </c>
      <c r="D18" s="2" t="s">
        <v>69</v>
      </c>
      <c r="E18" s="2"/>
      <c r="F18" s="2">
        <v>1159000</v>
      </c>
      <c r="G18" s="2" t="s">
        <v>19</v>
      </c>
      <c r="H18" s="2" t="s">
        <v>14</v>
      </c>
      <c r="I18" s="2" t="s">
        <v>15</v>
      </c>
      <c r="J18" s="2" t="s">
        <v>74</v>
      </c>
      <c r="K18" s="1"/>
    </row>
    <row r="19" spans="1:11">
      <c r="A19" s="2">
        <v>18</v>
      </c>
      <c r="B19" s="2" t="s">
        <v>52</v>
      </c>
      <c r="C19" s="2" t="s">
        <v>75</v>
      </c>
      <c r="D19" s="2" t="s">
        <v>69</v>
      </c>
      <c r="E19" s="2"/>
      <c r="F19" s="2">
        <v>27840559</v>
      </c>
      <c r="G19" s="2" t="s">
        <v>19</v>
      </c>
      <c r="H19" s="2" t="s">
        <v>70</v>
      </c>
      <c r="I19" s="2" t="s">
        <v>20</v>
      </c>
      <c r="J19" s="2" t="s">
        <v>76</v>
      </c>
      <c r="K19" s="1"/>
    </row>
    <row r="20" spans="1:11">
      <c r="A20" s="2" t="s">
        <v>77</v>
      </c>
      <c r="B20" s="2"/>
      <c r="C20" s="2"/>
      <c r="D20" s="2"/>
      <c r="E20" s="2">
        <f>SUM(E2:E19)</f>
        <v>1039756</v>
      </c>
      <c r="F20" s="2">
        <f>SUM(F2:F19)</f>
        <v>95754686</v>
      </c>
      <c r="G20" s="2"/>
      <c r="H20" s="2"/>
      <c r="I20" s="2"/>
      <c r="J20" s="2"/>
      <c r="K20" s="1"/>
    </row>
    <row r="21" spans="1:11">
      <c r="A21" s="2" t="s">
        <v>78</v>
      </c>
      <c r="B21" s="2"/>
      <c r="C21" s="2"/>
      <c r="D21" s="2"/>
      <c r="E21" s="2"/>
      <c r="F21" s="2">
        <f>SUM(E20:F20)</f>
        <v>96794442</v>
      </c>
      <c r="G21" s="2"/>
      <c r="H21" s="2"/>
      <c r="I21" s="2"/>
      <c r="J21" s="2"/>
      <c r="K21" s="1"/>
    </row>
    <row r="22" spans="1:11">
      <c r="A22" s="3"/>
      <c r="B22" s="3"/>
      <c r="C22" s="3"/>
      <c r="D22" s="3"/>
      <c r="E22" s="3"/>
      <c r="F22" s="3"/>
      <c r="G22" s="3"/>
      <c r="H22" s="3"/>
      <c r="I22" s="3"/>
      <c r="J2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26"/>
  <sheetViews>
    <sheetView tabSelected="0" workbookViewId="0" showGridLines="true" showRowColHeaders="1">
      <selection activeCell="A25" sqref="A25:J26"/>
    </sheetView>
  </sheetViews>
  <sheetFormatPr defaultRowHeight="14.4" outlineLevelRow="0" outlineLevelCol="0"/>
  <cols>
    <col min="1" max="1" width="8.140869" bestFit="true" customWidth="true" style="0"/>
    <col min="2" max="2" width="19.995117" bestFit="true" customWidth="true" style="0"/>
    <col min="3" max="3" width="43.560791" bestFit="true" customWidth="true" style="0"/>
    <col min="4" max="4" width="17.567139" bestFit="true" customWidth="true" style="0"/>
    <col min="5" max="5" width="12.854004" bestFit="true" customWidth="true" style="0"/>
    <col min="6" max="6" width="13.996582" bestFit="true" customWidth="true" style="0"/>
    <col min="7" max="7" width="17.567139" bestFit="true" customWidth="true" style="0"/>
    <col min="8" max="8" width="12.854004" bestFit="true" customWidth="true" style="0"/>
    <col min="9" max="9" width="15.281982" bestFit="true" customWidth="true" style="0"/>
    <col min="10" max="10" width="45.845947" bestFit="true" customWidth="true" style="0"/>
    <col min="11" max="11" width="11.711426" bestFit="true" customWidth="true" style="0"/>
  </cols>
  <sheetData>
    <row r="1" spans="1:11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1" t="s">
        <v>9</v>
      </c>
    </row>
    <row r="2" spans="1:11">
      <c r="A2" s="2">
        <v>1</v>
      </c>
      <c r="B2" s="2" t="s">
        <v>79</v>
      </c>
      <c r="C2" s="2" t="s">
        <v>80</v>
      </c>
      <c r="D2" s="2" t="s">
        <v>70</v>
      </c>
      <c r="E2" s="2">
        <v>5734000</v>
      </c>
      <c r="F2" s="2"/>
      <c r="G2" s="2" t="s">
        <v>13</v>
      </c>
      <c r="H2" s="2" t="s">
        <v>81</v>
      </c>
      <c r="I2" s="2" t="s">
        <v>15</v>
      </c>
      <c r="J2" s="2" t="s">
        <v>82</v>
      </c>
      <c r="K2" s="1" t="s">
        <v>83</v>
      </c>
    </row>
    <row r="3" spans="1:11">
      <c r="A3" s="2">
        <v>2</v>
      </c>
      <c r="B3" s="2" t="s">
        <v>84</v>
      </c>
      <c r="C3" s="2" t="s">
        <v>85</v>
      </c>
      <c r="D3" s="2" t="s">
        <v>86</v>
      </c>
      <c r="E3" s="2"/>
      <c r="F3" s="2">
        <v>6832000</v>
      </c>
      <c r="G3" s="2" t="s">
        <v>19</v>
      </c>
      <c r="H3" s="2" t="s">
        <v>87</v>
      </c>
      <c r="I3" s="2" t="s">
        <v>15</v>
      </c>
      <c r="J3" s="2" t="s">
        <v>88</v>
      </c>
      <c r="K3" s="1" t="s">
        <v>83</v>
      </c>
    </row>
    <row r="4" spans="1:11">
      <c r="A4" s="2">
        <v>3</v>
      </c>
      <c r="B4" s="2" t="s">
        <v>89</v>
      </c>
      <c r="C4" s="2" t="s">
        <v>90</v>
      </c>
      <c r="D4" s="2" t="s">
        <v>14</v>
      </c>
      <c r="E4" s="2"/>
      <c r="F4" s="2">
        <v>3300000</v>
      </c>
      <c r="G4" s="2" t="s">
        <v>19</v>
      </c>
      <c r="H4" s="2" t="s">
        <v>14</v>
      </c>
      <c r="I4" s="2" t="s">
        <v>91</v>
      </c>
      <c r="J4" s="2" t="s">
        <v>92</v>
      </c>
      <c r="K4" s="1" t="s">
        <v>83</v>
      </c>
    </row>
    <row r="5" spans="1:11">
      <c r="A5" s="2">
        <v>4</v>
      </c>
      <c r="B5" s="2" t="s">
        <v>89</v>
      </c>
      <c r="C5" s="2" t="s">
        <v>90</v>
      </c>
      <c r="D5" s="2" t="s">
        <v>14</v>
      </c>
      <c r="E5" s="2">
        <v>3700000</v>
      </c>
      <c r="F5" s="2"/>
      <c r="G5" s="2" t="s">
        <v>13</v>
      </c>
      <c r="H5" s="2" t="s">
        <v>14</v>
      </c>
      <c r="I5" s="2" t="s">
        <v>91</v>
      </c>
      <c r="J5" s="2" t="s">
        <v>93</v>
      </c>
      <c r="K5" s="1" t="s">
        <v>83</v>
      </c>
    </row>
    <row r="6" spans="1:11">
      <c r="A6" s="2">
        <v>5</v>
      </c>
      <c r="B6" s="2" t="s">
        <v>94</v>
      </c>
      <c r="C6" s="2" t="s">
        <v>95</v>
      </c>
      <c r="D6" s="2" t="s">
        <v>96</v>
      </c>
      <c r="E6" s="2"/>
      <c r="F6" s="2">
        <v>3231514</v>
      </c>
      <c r="G6" s="2" t="s">
        <v>19</v>
      </c>
      <c r="H6" s="2" t="s">
        <v>97</v>
      </c>
      <c r="I6" s="2" t="s">
        <v>91</v>
      </c>
      <c r="J6" s="2" t="s">
        <v>98</v>
      </c>
      <c r="K6" s="1" t="s">
        <v>83</v>
      </c>
    </row>
    <row r="7" spans="1:11">
      <c r="A7" s="2">
        <v>6</v>
      </c>
      <c r="B7" s="2" t="s">
        <v>99</v>
      </c>
      <c r="C7" s="2" t="s">
        <v>100</v>
      </c>
      <c r="D7" s="2" t="s">
        <v>101</v>
      </c>
      <c r="E7" s="2"/>
      <c r="F7" s="2">
        <v>3379400</v>
      </c>
      <c r="G7" s="2" t="s">
        <v>19</v>
      </c>
      <c r="H7" s="2" t="s">
        <v>14</v>
      </c>
      <c r="I7" s="2" t="s">
        <v>20</v>
      </c>
      <c r="J7" s="2" t="s">
        <v>102</v>
      </c>
      <c r="K7" s="1" t="s">
        <v>83</v>
      </c>
    </row>
    <row r="8" spans="1:11">
      <c r="A8" s="2">
        <v>7</v>
      </c>
      <c r="B8" s="2" t="s">
        <v>103</v>
      </c>
      <c r="C8" s="2" t="s">
        <v>104</v>
      </c>
      <c r="D8" s="2" t="s">
        <v>105</v>
      </c>
      <c r="E8" s="2"/>
      <c r="F8" s="2">
        <v>1185840</v>
      </c>
      <c r="G8" s="2" t="s">
        <v>19</v>
      </c>
      <c r="H8" s="2" t="s">
        <v>106</v>
      </c>
      <c r="I8" s="2" t="s">
        <v>107</v>
      </c>
      <c r="J8" s="2" t="s">
        <v>108</v>
      </c>
      <c r="K8" s="1" t="s">
        <v>83</v>
      </c>
    </row>
    <row r="9" spans="1:11">
      <c r="A9" s="2">
        <v>8</v>
      </c>
      <c r="B9" s="2" t="s">
        <v>109</v>
      </c>
      <c r="C9" s="2" t="s">
        <v>110</v>
      </c>
      <c r="D9" s="2" t="s">
        <v>111</v>
      </c>
      <c r="E9" s="2"/>
      <c r="F9" s="2">
        <v>8357000</v>
      </c>
      <c r="G9" s="2" t="s">
        <v>19</v>
      </c>
      <c r="H9" s="2" t="s">
        <v>112</v>
      </c>
      <c r="I9" s="2" t="s">
        <v>25</v>
      </c>
      <c r="J9" s="2" t="s">
        <v>113</v>
      </c>
      <c r="K9" s="1" t="s">
        <v>83</v>
      </c>
    </row>
    <row r="10" spans="1:11">
      <c r="A10" s="2">
        <v>9</v>
      </c>
      <c r="B10" s="2" t="s">
        <v>114</v>
      </c>
      <c r="C10" s="2" t="s">
        <v>115</v>
      </c>
      <c r="D10" s="2" t="s">
        <v>29</v>
      </c>
      <c r="E10" s="2"/>
      <c r="F10" s="2">
        <v>687592</v>
      </c>
      <c r="G10" s="2" t="s">
        <v>19</v>
      </c>
      <c r="H10" s="2" t="s">
        <v>12</v>
      </c>
      <c r="I10" s="2" t="s">
        <v>25</v>
      </c>
      <c r="J10" s="2" t="s">
        <v>116</v>
      </c>
      <c r="K10" s="1" t="s">
        <v>83</v>
      </c>
    </row>
    <row r="11" spans="1:11">
      <c r="A11" s="2">
        <v>10</v>
      </c>
      <c r="B11" s="2" t="s">
        <v>117</v>
      </c>
      <c r="C11" s="2" t="s">
        <v>118</v>
      </c>
      <c r="D11" s="2" t="s">
        <v>34</v>
      </c>
      <c r="E11" s="2"/>
      <c r="F11" s="2"/>
      <c r="G11" s="2" t="s">
        <v>19</v>
      </c>
      <c r="H11" s="2" t="s">
        <v>119</v>
      </c>
      <c r="I11" s="2" t="s">
        <v>107</v>
      </c>
      <c r="J11" s="2" t="s">
        <v>120</v>
      </c>
      <c r="K11" s="1" t="s">
        <v>83</v>
      </c>
    </row>
    <row r="12" spans="1:11">
      <c r="A12" s="2">
        <v>11</v>
      </c>
      <c r="B12" s="2" t="s">
        <v>121</v>
      </c>
      <c r="C12" s="2" t="s">
        <v>122</v>
      </c>
      <c r="D12" s="2" t="s">
        <v>46</v>
      </c>
      <c r="E12" s="2"/>
      <c r="F12" s="2">
        <v>3359880</v>
      </c>
      <c r="G12" s="2" t="s">
        <v>19</v>
      </c>
      <c r="H12" s="2" t="s">
        <v>123</v>
      </c>
      <c r="I12" s="2" t="s">
        <v>15</v>
      </c>
      <c r="J12" s="2" t="s">
        <v>124</v>
      </c>
      <c r="K12" s="1" t="s">
        <v>83</v>
      </c>
    </row>
    <row r="13" spans="1:11">
      <c r="A13" s="2">
        <v>12</v>
      </c>
      <c r="B13" s="2" t="s">
        <v>125</v>
      </c>
      <c r="C13" s="2" t="s">
        <v>126</v>
      </c>
      <c r="D13" s="2" t="s">
        <v>127</v>
      </c>
      <c r="E13" s="2"/>
      <c r="F13" s="2">
        <v>6779125</v>
      </c>
      <c r="G13" s="2" t="s">
        <v>19</v>
      </c>
      <c r="H13" s="2" t="s">
        <v>128</v>
      </c>
      <c r="I13" s="2" t="s">
        <v>25</v>
      </c>
      <c r="J13" s="2" t="s">
        <v>129</v>
      </c>
      <c r="K13" s="1" t="s">
        <v>83</v>
      </c>
    </row>
    <row r="14" spans="1:11">
      <c r="A14" s="2">
        <v>13</v>
      </c>
      <c r="B14" s="2" t="s">
        <v>99</v>
      </c>
      <c r="C14" s="2" t="s">
        <v>100</v>
      </c>
      <c r="D14" s="2" t="s">
        <v>130</v>
      </c>
      <c r="E14" s="2"/>
      <c r="F14" s="2">
        <v>3379400</v>
      </c>
      <c r="G14" s="2" t="s">
        <v>19</v>
      </c>
      <c r="H14" s="2" t="s">
        <v>131</v>
      </c>
      <c r="I14" s="2" t="s">
        <v>15</v>
      </c>
      <c r="J14" s="2" t="s">
        <v>132</v>
      </c>
      <c r="K14" s="1" t="s">
        <v>83</v>
      </c>
    </row>
    <row r="15" spans="1:11">
      <c r="A15" s="2">
        <v>14</v>
      </c>
      <c r="B15" s="2" t="s">
        <v>133</v>
      </c>
      <c r="C15" s="2" t="s">
        <v>134</v>
      </c>
      <c r="D15" s="2" t="s">
        <v>130</v>
      </c>
      <c r="E15" s="2"/>
      <c r="F15" s="2">
        <v>2823080</v>
      </c>
      <c r="G15" s="2" t="s">
        <v>19</v>
      </c>
      <c r="H15" s="2" t="s">
        <v>131</v>
      </c>
      <c r="I15" s="2" t="s">
        <v>25</v>
      </c>
      <c r="J15" s="2" t="s">
        <v>135</v>
      </c>
      <c r="K15" s="1" t="s">
        <v>83</v>
      </c>
    </row>
    <row r="16" spans="1:11">
      <c r="A16" s="2">
        <v>15</v>
      </c>
      <c r="B16" s="2" t="s">
        <v>133</v>
      </c>
      <c r="C16" s="2" t="s">
        <v>136</v>
      </c>
      <c r="D16" s="2" t="s">
        <v>130</v>
      </c>
      <c r="E16" s="2"/>
      <c r="F16" s="2">
        <v>1506700</v>
      </c>
      <c r="G16" s="2" t="s">
        <v>19</v>
      </c>
      <c r="H16" s="2" t="s">
        <v>14</v>
      </c>
      <c r="I16" s="2" t="s">
        <v>25</v>
      </c>
      <c r="J16" s="2" t="s">
        <v>137</v>
      </c>
      <c r="K16" s="1" t="s">
        <v>83</v>
      </c>
    </row>
    <row r="17" spans="1:11">
      <c r="A17" s="2">
        <v>16</v>
      </c>
      <c r="B17" s="2" t="s">
        <v>138</v>
      </c>
      <c r="C17" s="2" t="s">
        <v>139</v>
      </c>
      <c r="D17" s="2" t="s">
        <v>65</v>
      </c>
      <c r="E17" s="2"/>
      <c r="F17" s="2">
        <v>3211040</v>
      </c>
      <c r="G17" s="2" t="s">
        <v>19</v>
      </c>
      <c r="H17" s="2" t="s">
        <v>140</v>
      </c>
      <c r="I17" s="2" t="s">
        <v>47</v>
      </c>
      <c r="J17" s="2" t="s">
        <v>141</v>
      </c>
      <c r="K17" s="1" t="s">
        <v>83</v>
      </c>
    </row>
    <row r="18" spans="1:11">
      <c r="A18" s="2">
        <v>17</v>
      </c>
      <c r="B18" s="2" t="s">
        <v>142</v>
      </c>
      <c r="C18" s="2" t="s">
        <v>143</v>
      </c>
      <c r="D18" s="2" t="s">
        <v>65</v>
      </c>
      <c r="E18" s="2"/>
      <c r="F18" s="2">
        <v>1409400</v>
      </c>
      <c r="G18" s="2" t="s">
        <v>19</v>
      </c>
      <c r="H18" s="2" t="s">
        <v>144</v>
      </c>
      <c r="I18" s="2" t="s">
        <v>145</v>
      </c>
      <c r="J18" s="2" t="s">
        <v>146</v>
      </c>
      <c r="K18" s="1" t="s">
        <v>83</v>
      </c>
    </row>
    <row r="19" spans="1:11">
      <c r="A19" s="2">
        <v>18</v>
      </c>
      <c r="B19" s="2" t="s">
        <v>52</v>
      </c>
      <c r="C19" s="2" t="s">
        <v>75</v>
      </c>
      <c r="D19" s="2" t="s">
        <v>69</v>
      </c>
      <c r="E19" s="2"/>
      <c r="F19" s="2">
        <v>1811508</v>
      </c>
      <c r="G19" s="2" t="s">
        <v>19</v>
      </c>
      <c r="H19" s="2" t="s">
        <v>70</v>
      </c>
      <c r="I19" s="2" t="s">
        <v>15</v>
      </c>
      <c r="J19" s="2" t="s">
        <v>147</v>
      </c>
      <c r="K19" s="1" t="s">
        <v>83</v>
      </c>
    </row>
    <row r="20" spans="1:11">
      <c r="A20" s="2">
        <v>19</v>
      </c>
      <c r="B20" s="2" t="s">
        <v>117</v>
      </c>
      <c r="C20" s="2" t="s">
        <v>148</v>
      </c>
      <c r="D20" s="2" t="s">
        <v>69</v>
      </c>
      <c r="E20" s="2">
        <v>966240</v>
      </c>
      <c r="F20" s="2"/>
      <c r="G20" s="2" t="s">
        <v>13</v>
      </c>
      <c r="H20" s="2" t="s">
        <v>123</v>
      </c>
      <c r="I20" s="2" t="s">
        <v>107</v>
      </c>
      <c r="J20" s="2" t="s">
        <v>149</v>
      </c>
      <c r="K20" s="1" t="s">
        <v>83</v>
      </c>
    </row>
    <row r="21" spans="1:11">
      <c r="A21" s="2">
        <v>20</v>
      </c>
      <c r="B21" s="2" t="s">
        <v>150</v>
      </c>
      <c r="C21" s="2" t="s">
        <v>151</v>
      </c>
      <c r="D21" s="2" t="s">
        <v>69</v>
      </c>
      <c r="E21" s="2">
        <v>97600</v>
      </c>
      <c r="F21" s="2"/>
      <c r="G21" s="2" t="s">
        <v>13</v>
      </c>
      <c r="H21" s="2" t="s">
        <v>152</v>
      </c>
      <c r="I21" s="2" t="s">
        <v>20</v>
      </c>
      <c r="J21" s="2" t="s">
        <v>153</v>
      </c>
      <c r="K21" s="1" t="s">
        <v>83</v>
      </c>
    </row>
    <row r="22" spans="1:11">
      <c r="A22" s="2">
        <v>21</v>
      </c>
      <c r="B22" s="2" t="s">
        <v>52</v>
      </c>
      <c r="C22" s="2" t="s">
        <v>75</v>
      </c>
      <c r="D22" s="2" t="s">
        <v>69</v>
      </c>
      <c r="E22" s="2"/>
      <c r="F22" s="2">
        <v>1962768</v>
      </c>
      <c r="G22" s="2" t="s">
        <v>19</v>
      </c>
      <c r="H22" s="2" t="s">
        <v>70</v>
      </c>
      <c r="I22" s="2" t="s">
        <v>20</v>
      </c>
      <c r="J22" s="2" t="s">
        <v>154</v>
      </c>
      <c r="K22" s="1" t="s">
        <v>83</v>
      </c>
    </row>
    <row r="23" spans="1:11">
      <c r="A23" s="2">
        <v>22</v>
      </c>
      <c r="B23" s="2" t="s">
        <v>117</v>
      </c>
      <c r="C23" s="2" t="s">
        <v>148</v>
      </c>
      <c r="D23" s="2" t="s">
        <v>69</v>
      </c>
      <c r="E23" s="2"/>
      <c r="F23" s="2">
        <v>1932480</v>
      </c>
      <c r="G23" s="2" t="s">
        <v>19</v>
      </c>
      <c r="H23" s="2" t="s">
        <v>123</v>
      </c>
      <c r="I23" s="2" t="s">
        <v>20</v>
      </c>
      <c r="J23" s="2" t="s">
        <v>155</v>
      </c>
      <c r="K23" s="1" t="s">
        <v>83</v>
      </c>
    </row>
    <row r="24" spans="1:11">
      <c r="A24" s="2" t="s">
        <v>77</v>
      </c>
      <c r="B24" s="2"/>
      <c r="C24" s="2"/>
      <c r="D24" s="2"/>
      <c r="E24" s="2">
        <f>SUM(E2:E23)</f>
        <v>10497840</v>
      </c>
      <c r="F24" s="2">
        <f>SUM(F2:F23)</f>
        <v>55148727</v>
      </c>
      <c r="G24" s="2"/>
      <c r="H24" s="2"/>
      <c r="I24" s="2"/>
      <c r="J24" s="2"/>
      <c r="K24" s="1"/>
    </row>
    <row r="25" spans="1:11">
      <c r="A25" s="2" t="s">
        <v>78</v>
      </c>
      <c r="B25" s="2"/>
      <c r="C25" s="2"/>
      <c r="D25" s="2"/>
      <c r="E25" s="2"/>
      <c r="F25" s="2">
        <f>SUM(E24:F24)</f>
        <v>65646567</v>
      </c>
      <c r="G25" s="2"/>
      <c r="H25" s="2"/>
      <c r="I25" s="2"/>
      <c r="J25" s="2"/>
      <c r="K25" s="1"/>
    </row>
    <row r="26" spans="1:11">
      <c r="A26" s="3"/>
      <c r="B26" s="3"/>
      <c r="C26" s="3"/>
      <c r="D26" s="3"/>
      <c r="E26" s="3"/>
      <c r="F26" s="3"/>
      <c r="G26" s="3"/>
      <c r="H26" s="3"/>
      <c r="I26" s="3"/>
      <c r="J2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10.2026</vt:lpstr>
      <vt:lpstr>Отгружено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2026-10-07T15:50:07+03:00</dcterms:created>
  <dcterms:modified xsi:type="dcterms:W3CDTF">2026-10-07T15:50:07+03:00</dcterms:modified>
  <dc:title>Untitled Spreadsheet</dc:title>
  <dc:description/>
  <dc:subject/>
  <cp:keywords/>
  <cp:category/>
</cp:coreProperties>
</file>