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2" autoFilterDateGrouping="true" firstSheet="0" minimized="false" showHorizontalScroll="true" showSheetTabs="true" showVerticalScroll="true" tabRatio="600" visibility="visible"/>
  </bookViews>
  <sheets>
    <sheet name="09.2023" sheetId="1" r:id="rId4"/>
    <sheet name="10.2023" sheetId="2" r:id="rId5"/>
    <sheet name="12.2023" sheetId="3" r:id="rId6"/>
    <sheet name="07.2024" sheetId="4" r:id="rId7"/>
    <sheet name="09.2024" sheetId="5" r:id="rId8"/>
    <sheet name="12.2024" sheetId="6" r:id="rId9"/>
    <sheet name="01.2025" sheetId="7" r:id="rId10"/>
    <sheet name="03.2025" sheetId="8" r:id="rId11"/>
    <sheet name="05.2025" sheetId="9" r:id="rId12"/>
    <sheet name="06.2025" sheetId="10" r:id="rId13"/>
    <sheet name="08.2025" sheetId="11" r:id="rId14"/>
    <sheet name="09.2025" sheetId="12" r:id="rId15"/>
    <sheet name="10.2025" sheetId="13" r:id="rId16"/>
    <sheet name="11.2025" sheetId="14" r:id="rId17"/>
    <sheet name="12.2025" sheetId="15" r:id="rId18"/>
    <sheet name="02.2026" sheetId="16" r:id="rId19"/>
    <sheet name="03.2026" sheetId="17" r:id="rId20"/>
    <sheet name="04.2026" sheetId="18" r:id="rId21"/>
    <sheet name="05.2026" sheetId="19" r:id="rId22"/>
    <sheet name="06.2026" sheetId="20" r:id="rId23"/>
    <sheet name="07.2026" sheetId="21" r:id="rId24"/>
    <sheet name="08.2026" sheetId="22" r:id="rId25"/>
    <sheet name="Без даты" sheetId="23" r:id="rId2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<sst xmlns="http://schemas.openxmlformats.org/spreadsheetml/2006/main" uniqueCount="375">
  <si>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</si>
  <si>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</si>
  <si>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</si>
  <si>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</si>
  <si>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</si>
  <si>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</si>
  <si>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</si>
  <si>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</si>
  <si>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</si>
  <si>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МГОК АО</t>
  </si>
  <si>
    <t>827. ОФ-1002-092</t>
  </si>
  <si>
    <t>19.09.2023</t>
  </si>
  <si>
    <t>по уведомлению</t>
  </si>
  <si>
    <t>15.08.2023</t>
  </si>
  <si>
    <t>Сушкова
Елена
Владимировна</t>
  </si>
  <si>
    <t>05.09.2023 10:13:30
Дата доставки: 21.07.2023
Кол-во дней: 60
Расчетная дата: 19.09.2023</t>
  </si>
  <si>
    <t>Итого:</t>
  </si>
  <si>
    <t>Всего:</t>
  </si>
  <si>
    <t>МОРДОВЦЕМЕНТ
АО</t>
  </si>
  <si>
    <t>842. Лифтер 1801-6(2-617)
ч.Ш1.00.00.004</t>
  </si>
  <si>
    <t>15.10.2023</t>
  </si>
  <si>
    <t>15.03.2024</t>
  </si>
  <si>
    <t>Палкин
Александр</t>
  </si>
  <si>
    <t>21.09.2023 16:14:15
Дата доставки (план): 15.09.2023
Кол-во дней: 30
Расчетная дата: 15.10.2023</t>
  </si>
  <si>
    <t>СОВРУДНИК ООО</t>
  </si>
  <si>
    <t>362. Плита футеровочная,
конус клапана</t>
  </si>
  <si>
    <t>31.12.2023</t>
  </si>
  <si>
    <t>21.08.2023</t>
  </si>
  <si>
    <t>Фарафонов
Андрей
Геннадьевич</t>
  </si>
  <si>
    <t>ИСТКУЛЬТ МОЖАЙСК
АО</t>
  </si>
  <si>
    <t>1878. Футеровка
барабана RAM3,0х9,0(15).206</t>
  </si>
  <si>
    <t>10.07.2024</t>
  </si>
  <si>
    <t>10.06.2024</t>
  </si>
  <si>
    <t>21.06.2024 11:59:39
Дата доставки (факт): 20.06.2024
Кол-во дней: 20
Расчетная дата: 10.07.2024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</si>
  <si>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</si>
  <si>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</si>
  <si>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</si>
  <si>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</si>
  <si>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</si>
  <si>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</si>
  <si>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1907. Лифтер 1801-6(2-617)
ч.Ш1.00.00.004</t>
  </si>
  <si>
    <t>08.09.2024</t>
  </si>
  <si>
    <t>31.07.2024</t>
  </si>
  <si>
    <t>12.08.2024 11:37:02
Дата доставки (факт): 09.08.2024
Кол-во дней: 30
Расчетная дата: 08.09.2024</t>
  </si>
  <si>
    <t>Корпорация
Казахмыс ТОО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</si>
  <si>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</si>
  <si>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</si>
  <si>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</si>
  <si>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</si>
  <si>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КАРЬЕР - СЕРВИС
ООО</t>
  </si>
  <si>
    <t>2415. ЭПП 20х20-265.320х600</t>
  </si>
  <si>
    <t>10.12.2024</t>
  </si>
  <si>
    <t>30.06.2026</t>
  </si>
  <si>
    <t>Орлов
Сергей
Владимирович</t>
  </si>
  <si>
    <t>ООО «AKFA BUILDING
MATERIALS»</t>
  </si>
  <si>
    <t>2685. ВМ2,8х6,5(22).204</t>
  </si>
  <si>
    <t>27.01.2025</t>
  </si>
  <si>
    <t>15.02.2025</t>
  </si>
  <si>
    <t>28.01.2025 09:35:59
Дата отгрузки: 27.01.2025
Кол-во дней: 0
Расчетная дата: 27.01.2025</t>
  </si>
  <si>
    <t>УНИБЛОКСТРОЙ
ООО</t>
  </si>
  <si>
    <t>2433. СМ2,2х7,8(22).201,
ООО "Униблокстрой"</t>
  </si>
  <si>
    <t>17.03.2025</t>
  </si>
  <si>
    <t>27.03.2025</t>
  </si>
  <si>
    <t>Руссиян
Андрей
Николаевич</t>
  </si>
  <si>
    <t>12.03.2025 19:19:36
Дата готовности к отгрузке: 12.03.2025
Кол-во дней: 5
Расчетная дата: 17.03.2025</t>
  </si>
  <si>
    <t>3106. МШЦ3,6х5,0(32).202</t>
  </si>
  <si>
    <t>07.05.2025</t>
  </si>
  <si>
    <t>12.05.2025</t>
  </si>
  <si>
    <t>07.05.2025 11:38:16
Дата отгрузки: 07.05.2025
Кол-во дней: 0
Расчетная дата: 07.05.2025</t>
  </si>
  <si>
    <t>ИстКульт Кострома,
ООО</t>
  </si>
  <si>
    <t>3298. МС2,0х10,52(20).202,
ООО "ИстКуль Кострома"</t>
  </si>
  <si>
    <t>05.06.2025</t>
  </si>
  <si>
    <t>31.05.2025</t>
  </si>
  <si>
    <t>31.05.2025 15:02:15
Дата готовности к отгрузке: 31.05.2025
Кол-во дней: 5
Расчетная дата: 05.06.2025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</si>
  <si>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</si>
  <si>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</si>
  <si>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</si>
  <si>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</si>
  <si>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09.06.2025 14:28:57
Дата готовности к отгрузке: 09.06.2025
Кол-во дней: 5
Расчетная дата: 14.06.2025</t>
  </si>
  <si>
    <t>Новолипецкий
газобетон ООО</t>
  </si>
  <si>
    <t>3680. ВМ2,4х6,5(20).205
(торцы), ООО "Новолипецкий
газобетон"</t>
  </si>
  <si>
    <t>19.08.2025</t>
  </si>
  <si>
    <t>15.08.2025</t>
  </si>
  <si>
    <t>14.08.2025 19:03:46
Дата готовности к отгрузке: 14.08.2025
Кол-во дней: 5
Расчетная дата: 19.08.2025</t>
  </si>
  <si>
    <t>ГАЗОБЕТОН ООО</t>
  </si>
  <si>
    <t>2588. СМ1456.001, ООО
"Газобетон"</t>
  </si>
  <si>
    <t>30.08.2025</t>
  </si>
  <si>
    <t>КРЫМСКИЙ ГАЗОБЕТОННЫЙ
ЗАВОД ООО</t>
  </si>
  <si>
    <t>3338. BM2,4х6,5(18).205,
Крымский газобетон</t>
  </si>
  <si>
    <t>15.09.2025</t>
  </si>
  <si>
    <t>31.08.2025</t>
  </si>
  <si>
    <t>3291. МШЦ4,5х6,0(30).230</t>
  </si>
  <si>
    <t>04.10.2025</t>
  </si>
  <si>
    <t>05.08.2025</t>
  </si>
  <si>
    <t xml:space="preserve">30.04.2025 09:59:29
Срок доставки: 05.08.2025
Кол-во дней: 60
Расчетная дата: </t>
  </si>
  <si>
    <t>4043. МС2,0х10,52(20).202,
ООО "ИстКуль Кострома"</t>
  </si>
  <si>
    <t>27.11.2025</t>
  </si>
  <si>
    <t>10.12.2025</t>
  </si>
  <si>
    <t>17.11.2025 15:01:25
Дата готовности к отгрузке: 17.11.2025
Кол-во дней: 10
Расчетная дата: 27.11.2025</t>
  </si>
  <si>
    <t>КОКС ПАО</t>
  </si>
  <si>
    <t>4181. Плита вагоноопрокидывателя
ПВ690.460.100-02</t>
  </si>
  <si>
    <t>01.12.2025</t>
  </si>
  <si>
    <t>06.12.2025</t>
  </si>
  <si>
    <t>01.12.2025 15:37:08
Дата доставки (факт): 01.12.2025
Кол-во дней: 0
Расчетная дата: 01.12.2025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</si>
  <si>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</si>
  <si>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</si>
  <si>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</si>
  <si>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</si>
  <si>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</si>
  <si>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</si>
  <si>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</si>
  <si>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</si>
  <si>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</si>
  <si>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по графику</t>
  </si>
  <si>
    <t>20.02.2026</t>
  </si>
  <si>
    <t>19.12.2025 15:33:31
Дата выставления счета: 19.12.2025
Кол-во дней: 5
Расчетная дата: 24.12.2025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</si>
  <si>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</si>
  <si>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</si>
  <si>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</si>
  <si>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</si>
  <si>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</si>
  <si>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RMG Copper AO</t>
  </si>
  <si>
    <t>4379. МШР3,2х3,1(24).345
+ ФЗП3,2х3,1-04, АО
"RMG Copper"</t>
  </si>
  <si>
    <t>21.02.2026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</si>
  <si>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</si>
  <si>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</si>
  <si>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</si>
  <si>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24.02.2026</t>
  </si>
  <si>
    <t>19.02.2026 08:11:35
Дата готовности к отгрузке: 19.02.2026
Кол-во дней: 5
Расчетная дата: 24.02.2026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</si>
  <si>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</si>
  <si>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</si>
  <si>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</si>
  <si>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</si>
  <si>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</si>
  <si>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САПЛАЙС ООО</t>
  </si>
  <si>
    <t>3985. Мельница МШЦ2,7х3,6(20).213</t>
  </si>
  <si>
    <t>20.03.2026</t>
  </si>
  <si>
    <t>ЖВРЗ АО</t>
  </si>
  <si>
    <t>4531. Ролик прижимной,
АО "ЖВРЗ"</t>
  </si>
  <si>
    <t>26.03.2026</t>
  </si>
  <si>
    <t>27.04.2026</t>
  </si>
  <si>
    <t>19.03.2026 17:59:13
Дата готовности к отгрузке: 19.03.2026
Кол-во дней: 7
Расчетная дата: 26.03.2026</t>
  </si>
  <si>
    <t>Майкаинзолото
АО</t>
  </si>
  <si>
    <t>4219. МШР2,7х3,6</t>
  </si>
  <si>
    <t>13.04.2026</t>
  </si>
  <si>
    <t>01.05.2026</t>
  </si>
  <si>
    <t>14.04.2026 16:07:06
Дата доставки (факт): 13.04.2026
Кол-во дней: 0
Расчетная дата: 13.04.2026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</si>
  <si>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</si>
  <si>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</si>
  <si>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</si>
  <si>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</si>
  <si>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4831. ЭПП25х25-265.320х600,
ООО "Карьер Сервис"</t>
  </si>
  <si>
    <t>21.04.2026</t>
  </si>
  <si>
    <t>20.05.2026</t>
  </si>
  <si>
    <t>16.04.2026 12:41:17
Дата готовности к отгрузке: 16.04.2026
Кол-во дней: 5
Расчетная дата: 21.04.2026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</si>
  <si>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</si>
  <si>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</si>
  <si>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</si>
  <si>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</si>
  <si>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</si>
  <si>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</si>
  <si>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</si>
  <si>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</si>
  <si>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</si>
  <si>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Андреев Александр
Владимирович</t>
  </si>
  <si>
    <t>5005. Диск резиновый
ДР387.68-02</t>
  </si>
  <si>
    <t>03.06.2026</t>
  </si>
  <si>
    <t>27.06.2026</t>
  </si>
  <si>
    <t>29.05.2026 14:31:52
Дата выставления счета: 29.05.2026
Кол-во дней: 5
Расчетная дата: 03.06.2026</t>
  </si>
  <si>
    <t>СТОЙЛЕНСКИЙ
ГОК АО</t>
  </si>
  <si>
    <t>4522. сита годовая
закупка, АО "Стойленский
ГОК"</t>
  </si>
  <si>
    <t>06.06.2026</t>
  </si>
  <si>
    <t>22.04.2026 09:50:17
Дата доставки (факт): 22.04.2026
Кол-во дней: 45
Расчетная дата: 06.06.2026</t>
  </si>
  <si>
    <t>ОЛКОН АО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</si>
  <si>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</si>
  <si>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</si>
  <si>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</si>
  <si>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</si>
  <si>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</si>
  <si>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</si>
  <si>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</si>
  <si>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</si>
  <si>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</si>
  <si>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</si>
  <si>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</si>
  <si>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ЛЕБЕДИНСКИЙ
ГОК АО</t>
  </si>
  <si>
    <t>4472. Брус ФН-024,
Брус У82-00.00.00, АО
"Лебединский ГОК"</t>
  </si>
  <si>
    <t>17.06.2026</t>
  </si>
  <si>
    <t>19.03.2026</t>
  </si>
  <si>
    <t>26.01.2026 15:56:23
Дата доставки (факт): 13.01.2026
Кол-во дней: 90
Расчетная дата: 13.04.2026</t>
  </si>
  <si>
    <t>ГАЙСКИЙ ГОК
ПАО</t>
  </si>
  <si>
    <t>4934. ЛБ165.127.0.0.1500-01;
ПФ1000.380.100-01</t>
  </si>
  <si>
    <t>24.06.2026</t>
  </si>
  <si>
    <t>19.06.2026</t>
  </si>
  <si>
    <t>25.05.2026 10:38:53
Дата доставки (факт): 25.05.2026
Кол-во дней: 30
Расчетная дата: 24.06.2026</t>
  </si>
  <si>
    <t>5001. Диск резиновый
ДР387.68-02</t>
  </si>
  <si>
    <t>26.06.2026</t>
  </si>
  <si>
    <t xml:space="preserve">26.05.2026 15:06:30
План.срок производства: 22.06.2026
Кол-во дней: 5
Расчетная дата: </t>
  </si>
  <si>
    <t>4702. ГИП91.15, АО "Олкон"</t>
  </si>
  <si>
    <t>02.07.2026</t>
  </si>
  <si>
    <t>17.07.2026</t>
  </si>
  <si>
    <t>04.06.2026 10:40:36
Дата доставки (факт): 02.06.2026
Кол-во дней: 30
Расчетная дата: 02.07.2026</t>
  </si>
  <si>
    <t>4709. МШР2,7х4,4(24),
АО "Олкон"</t>
  </si>
  <si>
    <t>16.06.2026</t>
  </si>
  <si>
    <t>04.06.2026 10:41:03
Дата доставки (факт): 02.06.2026
Кол-во дней: 30
Расчетная дата: 02.07.2026</t>
  </si>
  <si>
    <t>4835. МШЦ4,5х6,0(30).434,
АО "Карельский
окатыш"</t>
  </si>
  <si>
    <t>04.06.2026 10:39:44
Дата доставки (факт): 02.06.2026
Кол-во дней: 30
Расчетная дата: 02.07.2026</t>
  </si>
  <si>
    <t>4691. ГИП88.20-03, ГИП91.15,
АО "Олкон"</t>
  </si>
  <si>
    <t>01.06.2026</t>
  </si>
  <si>
    <t>23.03.2026 10:57:07
Дата доставки (факт): 23.03.2026
Кол-во дней: 30
Расчетная дата: 22.04.2026</t>
  </si>
  <si>
    <t>29.06.2026 16:17:39
Дата готовности к отгрузке: 29.06.2026
Кол-во дней: 5
Расчетная дата: 04.07.2026</t>
  </si>
  <si>
    <t>4638. МШЦ4,5х6,0(30).223</t>
  </si>
  <si>
    <t>05.07.2026</t>
  </si>
  <si>
    <t>07.04.2026</t>
  </si>
  <si>
    <t>06.04.2026 11:45:06
Дата доставки (факт): 06.04.2026
Кол-во дней: 90
Расчетная дата: 05.07.2026</t>
  </si>
  <si>
    <t>4849. КСН-30,  дополнение
Стойленский ГОК</t>
  </si>
  <si>
    <t>22.05.2026 14:17:00
Дата доставки (факт): 21.05.2026
Кол-во дней: 45
Расчетная дата: 05.07.2026</t>
  </si>
  <si>
    <t>МАСИКС ООО</t>
  </si>
  <si>
    <t>4980. BM2,6х5,8(20).204,
ООО "Масикс" (Зеленокумск)</t>
  </si>
  <si>
    <t>06.07.2026</t>
  </si>
  <si>
    <t xml:space="preserve">05.06.2026 10:25:13
План.срок производства: 30.06.2026
Кол-во дней: 5
Расчетная дата: </t>
  </si>
  <si>
    <t>4524. ГИП91.15-01, Стойленский
ГОК</t>
  </si>
  <si>
    <t>21.05.0026</t>
  </si>
  <si>
    <t>22.04.2026 09:51:26
Дата доставки (факт): 22.04.2026
Кол-во дней: 45
Расчетная дата: 06.06.2026</t>
  </si>
  <si>
    <t>КОЛЬСКАЯ ГМК
АО</t>
  </si>
  <si>
    <t>3674. Мельница МШЦ3,6х5,5(24).207,
3кмп, ФЗП.МШР 3,6х5,0-01,
ПСК460.170.6.2.1470-01,
КГМК</t>
  </si>
  <si>
    <t>31.05.2026</t>
  </si>
  <si>
    <t>13.03.2026 15:42:54
Срок доставки: 31.05.2026
Кол-во дней: 60
Расчетная дата: 30.05.2026</t>
  </si>
  <si>
    <t>ПАВЛИК АО</t>
  </si>
  <si>
    <t>4470. Сито ЭПП 14х32,
10х35, 18х35</t>
  </si>
  <si>
    <t>07.07.2026</t>
  </si>
  <si>
    <t>13.05.2026 12:30:49
Дата доставки (факт): 08.05.2026
Кол-во дней: 30
Расчетная дата: 07.06.2026</t>
  </si>
  <si>
    <t>4622. Брус У82-00.00.00,
АО "Лебединский
ГОК"</t>
  </si>
  <si>
    <t>14.04.2026</t>
  </si>
  <si>
    <t>09.04.2026 12:01:52
Дата доставки (факт): 08.04.2026
Кол-во дней: 90
Расчетная дата: 07.07.2026</t>
  </si>
  <si>
    <t>4954. МШР3,2х3,1(24).345
(рем), АО "RMG Copper"</t>
  </si>
  <si>
    <t>10.07.2026</t>
  </si>
  <si>
    <t>09.07.2026</t>
  </si>
  <si>
    <t xml:space="preserve">09.06.2026 09:42:07
План.срок производства: 30.06.2026
Кол-во дней: 10
Расчетная дата: </t>
  </si>
  <si>
    <t>4283. ДФ-1215 апрель
2026</t>
  </si>
  <si>
    <t>13.07.2026</t>
  </si>
  <si>
    <t>14.04.2026 15:33:31
Дата доставки (факт): 14.04.2026
Кол-во дней: 90
Расчетная дата: 13.07.2026</t>
  </si>
  <si>
    <t>4696. ДФ-1215</t>
  </si>
  <si>
    <t>14.04.2026 15:32:57
Дата доставки (факт): 14.04.2026
Кол-во дней: 90
Расчетная дата: 13.07.2026</t>
  </si>
  <si>
    <t>4783. МШЦ4,5х6,0(30).223</t>
  </si>
  <si>
    <t>16.07.2026</t>
  </si>
  <si>
    <t>20.04.2026</t>
  </si>
  <si>
    <t>20.04.2026 09:24:29
Дата доставки (факт): 17.04.2026
Кол-во дней: 90
Расчетная дата: 16.07.2026</t>
  </si>
  <si>
    <t>4944. ПРЗ.3200.Л-01,
АО "RMG Copper"</t>
  </si>
  <si>
    <t xml:space="preserve">12.05.2026 16:49:00
План.срок производства: 12.07.2026
Кол-во дней: 5
Расчетная дата: </t>
  </si>
  <si>
    <t>КНАУФ ИНСУЛЕЙШН
ООО</t>
  </si>
  <si>
    <t>4811. Цельнолитые
шин. Кнауф</t>
  </si>
  <si>
    <t>Прокопчук
Владимир</t>
  </si>
  <si>
    <t xml:space="preserve">16.06.2026 15:57:57
Срок доставки: 17.06.2026
Кол-во дней: 30
Расчетная дата: 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</si>
  <si>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</si>
  <si>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</si>
  <si>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</si>
  <si>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</si>
  <si>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ЛИСКИГАЗОСИЛИКАТ
АО</t>
  </si>
  <si>
    <t>4999. МС2,0х10,52(20).209,
АО "Лискигазосиликат"</t>
  </si>
  <si>
    <t>20.07.2026</t>
  </si>
  <si>
    <t xml:space="preserve">23.06.2026 12:49:19
План.срок производства: 14.07.2026
Кол-во дней: 5
Расчетная дата: </t>
  </si>
  <si>
    <t>24.07.2026</t>
  </si>
  <si>
    <t>24.06.2026 15:50:21
Дата доставки (факт): 24.06.2026
Кол-во дней: 30
Расчетная дата: 24.07.2026</t>
  </si>
  <si>
    <t>КМАРУДОРЕМОНТ
АО</t>
  </si>
  <si>
    <t>4984. КСН-24 ((3КСН-24)ФСК24-02СБ(КСН-24)),
АО "КМАрудоремонт"</t>
  </si>
  <si>
    <t>25.07.2026</t>
  </si>
  <si>
    <t>25.06.2026 09:58:18
Дата доставки (факт): 25.06.2026
Кол-во дней: 30
Расчетная дата: 25.07.2026</t>
  </si>
  <si>
    <t>4914. ПВ690.460.100-01,
АО "Карельский
окатыш"</t>
  </si>
  <si>
    <t>26.07.2026</t>
  </si>
  <si>
    <t>03.07.2026</t>
  </si>
  <si>
    <t>29.06.2026 10:17:59
Дата доставки (факт): 26.06.2026
Кол-во дней: 30
Расчетная дата: 26.07.2026</t>
  </si>
  <si>
    <t>4960. Сито ЭПП 50-325х585,
АО "Карельский
окатыш"</t>
  </si>
  <si>
    <t>29.06.2026 10:19:18
Дата доставки (факт): 26.06.2026
Кол-во дней: 30
Расчетная дата: 26.07.2026</t>
  </si>
  <si>
    <t>5018. Сито ЭПП 50-325х585,
АО "Карельский
окатыш"</t>
  </si>
  <si>
    <t>31.07.2026</t>
  </si>
  <si>
    <t>29.06.2026 10:17:39
Дата доставки (факт): 26.06.2026
Кол-во дней: 30
Расчетная дата: 26.07.2026</t>
  </si>
  <si>
    <t>4966. Комплект металлической
футеровки, RMG</t>
  </si>
  <si>
    <t>29.07.2026</t>
  </si>
  <si>
    <t xml:space="preserve">26.05.2026 10:51:29
План.срок производства: 19.07.2026
Кол-во дней: 10
Расчетная дата: </t>
  </si>
  <si>
    <t>КОМБИНАТ КМАРУДА
АО</t>
  </si>
  <si>
    <t>4253. Торцы с усиленной
решеткой, МШР3,45х3,17,
КМА руда</t>
  </si>
  <si>
    <t>30.07.2026</t>
  </si>
  <si>
    <t>10.02.2026 13:37:19
Срок доставки: 31.05.2026
Кол-во дней: 60
Расчетная дата: 29.06.2026</t>
  </si>
  <si>
    <t>ТОО "Eco-Building
Group"</t>
  </si>
  <si>
    <t>5057. МШР1,83Х7,1(20).202</t>
  </si>
  <si>
    <t>5077. МС2,0х10,52(20).209
(1я камера), АО "Лискигазосиликат"</t>
  </si>
  <si>
    <t xml:space="preserve">29.06.2026 16:03:01
План.срок производства: 26.07.2026
Кол-во дней: 5
Расчетная дата: </t>
  </si>
  <si>
    <t>4652. Брус ФН-024,
Брус У82-00.00.00, АО
"Лебединский ГОК"</t>
  </si>
  <si>
    <t>02.08.2026</t>
  </si>
  <si>
    <t>05.05.2026</t>
  </si>
  <si>
    <t>07.05.2026 10:09:22
Дата доставки (факт): 04.05.2026
Кол-во дней: 90
Расчетная дата: 02.08.2026</t>
  </si>
  <si>
    <t>4677. МШЦ4,5х6,0, АО
"Лебединский ГОК"</t>
  </si>
  <si>
    <t>04.05.2026</t>
  </si>
  <si>
    <t>07.05.2026 10:10:12
Дата доставки (факт): 04.05.2026
Кол-во дней: 90
Расчетная дата: 02.08.2026</t>
  </si>
  <si>
    <t>ТД ПОЛИМЕТАЛЛ
ООО</t>
  </si>
  <si>
    <t>4898. МШР3,6х4,0, Полиметалл,
Серебро Магадана</t>
  </si>
  <si>
    <t>03.08.2026</t>
  </si>
  <si>
    <t xml:space="preserve">27.04.2026 10:28:40
Срок доставки: 20.07.2026
Кол-во дней: 14
Расчетная дата: </t>
  </si>
  <si>
    <t>05.08.2026</t>
  </si>
  <si>
    <t>21.06.2026</t>
  </si>
  <si>
    <t>17.06.2026 15:49:35
Срок доставки: 21.06.2026
Кол-во дней: 45
Расчетная дата: 05.07.2026</t>
  </si>
  <si>
    <t>4173. сито ЭПП 110х110,
160шт., КМА руда</t>
  </si>
  <si>
    <t>08.08.2026</t>
  </si>
  <si>
    <t>09.06.2026</t>
  </si>
  <si>
    <t>24.02.2026 11:41:16
Дата доставки (факт): 20.02.2026
Кол-во дней: 60
Расчетная дата: 21.04.2026</t>
  </si>
  <si>
    <t>4251. Торцы с усиленной
решеткой,  МШР3,45х3,17,
КМА руда</t>
  </si>
  <si>
    <t>09.08.2026</t>
  </si>
  <si>
    <t>10.06.2026 11:39:42
Дата доставки (факт): 10.06.2026
Кол-во дней: 60
Расчетная дата: 09.08.2026</t>
  </si>
  <si>
    <t>4734. Футеровка
классификатора,
АО "КМАруда"</t>
  </si>
  <si>
    <t>24.04.2026</t>
  </si>
  <si>
    <t>10.06.2026 11:41:38
Дата доставки (факт): 10.06.2026
Кол-во дней: 60
Расчетная дата: 09.08.2026</t>
  </si>
  <si>
    <t>4833. КСН24, верхние,
КМАруда</t>
  </si>
  <si>
    <t>09.05.2026</t>
  </si>
  <si>
    <t>10.06.2026 11:41:13
Дата доставки (факт): 10.06.2026
Кол-во дней: 60
Расчетная дата: 09.08.2026</t>
  </si>
  <si>
    <t>5064. КСН-24-17, АО
"Олкон"</t>
  </si>
  <si>
    <t xml:space="preserve">17.06.2026 13:10:39
Срок доставки: 10.07.2026
Кол-во дней: 30
Расчетная дата: </t>
  </si>
  <si>
    <t>РАЗВИТИЕ АО</t>
  </si>
  <si>
    <t>4727.1 РМ футеровка,
3кмп, Вернинское,
Развитие</t>
  </si>
  <si>
    <t>10.08.2026</t>
  </si>
  <si>
    <t>13.03.2026 15:35:32
Срок доставки: 31.07.2026
Кол-во дней: 10
Расчетная дата: 10.08.2026</t>
  </si>
  <si>
    <t>4845. ЭПП50-325х585;
ЭПП32-325х585; ЭПП20-325
- АО МГОК</t>
  </si>
  <si>
    <t>20.06.2026</t>
  </si>
  <si>
    <t>12.05.2026 14:04:47
Дата доставки (факт): 12.05.2026
Кол-во дней: 90
Расчетная дата: 10.08.2026</t>
  </si>
  <si>
    <t>3412. ММС-7,35х2,3</t>
  </si>
  <si>
    <t>13.08.2026</t>
  </si>
  <si>
    <t xml:space="preserve">21.04.2026 11:24:42
Срок доставки: 24.07.2026
Кол-во дней: 20
Расчетная дата: </t>
  </si>
  <si>
    <t>НОВОАНГАРСКИЙ
ОБОГАТИТЕЛЬНЫЙ
КОМБИНАТ ООО</t>
  </si>
  <si>
    <t>4968. МШР3,6х4,0(24).205,
НОК</t>
  </si>
  <si>
    <t>14.07.2026</t>
  </si>
  <si>
    <t xml:space="preserve">14.05.2026 14:36:56
Срок доставки: 14.07.2026
Кол-во дней: 30
Расчетная дата: </t>
  </si>
  <si>
    <t>ЕВРАЗ КГОК
АО</t>
  </si>
  <si>
    <t>4946. ГИП75.3</t>
  </si>
  <si>
    <t>14.08.2026</t>
  </si>
  <si>
    <t>15.07.2026</t>
  </si>
  <si>
    <t xml:space="preserve">05.05.2026 14:40:54
Срок доставки: 15.07.2026
Кол-во дней: 30
Расчетная дата: </t>
  </si>
  <si>
    <t>ВЫСОЧАЙШИЙ
АО</t>
  </si>
  <si>
    <t>4047-4. Комплект
MQG2,4х3,0(20).402, АО
"Высочайший"</t>
  </si>
  <si>
    <t>15.08.2026</t>
  </si>
  <si>
    <t>01.07.2026</t>
  </si>
  <si>
    <t>08.06.2026 09:20:37
Дата доставки (факт): 01.06.2026
Кол-во дней: 75
Расчетная дата: 15.08.2026</t>
  </si>
  <si>
    <t>4047-3. Комплект
МШЦ4,0х6,0(24).208, АО
"Высочайший"</t>
  </si>
  <si>
    <t>08.06.2026 09:20:16
Дата доставки (факт): 01.06.2026
Кол-во дней: 75
Расчетная дата: 15.08.2026</t>
  </si>
  <si>
    <t>17.06.2026 16:03:11
Срок доставки: 01.07.2026
Кол-во дней: 45
Расчетная дата: 05.07.2026</t>
  </si>
  <si>
    <t>5039. ЛБ165.127.0.0.1500-01
и ПП144.50.1500-01, ООО
"Шахтинская керамика"</t>
  </si>
  <si>
    <t>22.08.2026</t>
  </si>
  <si>
    <t>07.08.2026</t>
  </si>
  <si>
    <t xml:space="preserve">09.06.2026 12:45:29
Срок доставки: 07.08.2026
Кол-во дней: 15
Расчетная дата: </t>
  </si>
  <si>
    <t>29.08.2026</t>
  </si>
  <si>
    <t>НОВО-ШИРОКИНСКИЙ
РУДНИК АО</t>
  </si>
  <si>
    <t>4612. болт специальный
для ФЗП</t>
  </si>
  <si>
    <t>30.08.2026</t>
  </si>
  <si>
    <t xml:space="preserve">22.05.2026 14:42:09
Срок доставки: 31.07.2026
Кол-во дней: 30
Расчетная дата: </t>
  </si>
  <si>
    <t>ЛИПЕЦКИЙ СИЛИКАТНЫЙ
ЗАВОД ООО</t>
  </si>
  <si>
    <t>3457. СМ1456.005, ООО
"Липецкий силикатный
завод"</t>
  </si>
  <si>
    <t>4255. Торцы с усиленной
решеткой, МШР3,45х3,17,
КМА руда</t>
  </si>
  <si>
    <t>ГПМ ВЕРХНЕ
МЕНКЕЧЕ ООО</t>
  </si>
  <si>
    <t>5037. Мельница ММПС
5,0х3,4(24), Верхне
Менкече</t>
  </si>
  <si>
    <t>4727.3 стальная футеровка,
Вернинское, Развитие</t>
  </si>
  <si>
    <t>ГРК ДВОЙНОЙ-ДУК
АО</t>
  </si>
  <si>
    <t>2508. МШР2,7х2,7(24).202</t>
  </si>
  <si>
    <t>3213. Сито ЭПП 50-325х585,
АО "Карельский
окатыш"</t>
  </si>
  <si>
    <t>4727.2 МШЦ3,75х5,85,
Олимпиада, Развитие</t>
  </si>
  <si>
    <t>ВГОК ОАО</t>
  </si>
  <si>
    <t>4878. МШР3,6х4,0(24).404,
ВГОК</t>
  </si>
  <si>
    <t>БЫСТРИНСКАЯ
ГОРНАЯ КОМПАНИЯ
АО</t>
  </si>
  <si>
    <t>4932. ММПС-5500х3500
+ МШЦ4,5х5,5 (металл+резина)</t>
  </si>
  <si>
    <t>ИНТРОПЛАСТИКА
ООО</t>
  </si>
  <si>
    <t>4919. Цельнолитые
шины. Интропластика.</t>
  </si>
  <si>
    <t>НАМИ ФГУП</t>
  </si>
  <si>
    <t>4725. Цельнолитые
шины. ФГУП НАМИ</t>
  </si>
  <si>
    <t>5075. Цельнолитые
шины. Интропластика</t>
  </si>
  <si>
    <t>4751. ГИП91.15, АО "Олкон"</t>
  </si>
  <si>
    <t>5089. КСН-24 ((3КСН-24)ФСК24-02СБ(КСН-24)),
АО "КМАрудоремонт"</t>
  </si>
  <si>
    <t>5043. крепеж к литью
БелРусЛИТ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</si>
</sst>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9.99511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187200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187200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187200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69</v>
      </c>
      <c r="C2" s="1" t="s">
        <v>70</v>
      </c>
      <c r="D2" s="1" t="s">
        <v>71</v>
      </c>
      <c r="E2" s="1"/>
      <c r="F2" s="1">
        <v>75000</v>
      </c>
      <c r="G2" s="1" t="s">
        <v>12</v>
      </c>
      <c r="H2" s="1" t="s">
        <v>72</v>
      </c>
      <c r="I2" s="1" t="s">
        <v>63</v>
      </c>
      <c r="J2" s="1" t="s">
        <v>73</v>
      </c>
    </row>
    <row r="3" spans="1:10">
      <c r="A3" s="1">
        <v>2</v>
      </c>
      <c r="B3" s="1" t="s">
        <v>74</v>
      </c>
      <c r="C3" s="1" t="s">
        <v>75</v>
      </c>
      <c r="D3" s="1" t="s">
        <v>76</v>
      </c>
      <c r="E3" s="1"/>
      <c r="F3" s="1">
        <v>2000</v>
      </c>
      <c r="G3" s="1" t="s">
        <v>12</v>
      </c>
      <c r="H3" s="1" t="s">
        <v>77</v>
      </c>
      <c r="I3" s="1" t="s">
        <v>63</v>
      </c>
      <c r="J3" s="1" t="s">
        <v>78</v>
      </c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77000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77000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79</v>
      </c>
      <c r="C2" s="1" t="s">
        <v>80</v>
      </c>
      <c r="D2" s="1" t="s">
        <v>81</v>
      </c>
      <c r="E2" s="1"/>
      <c r="F2" s="1">
        <v>141</v>
      </c>
      <c r="G2" s="1" t="s">
        <v>12</v>
      </c>
      <c r="H2" s="1" t="s">
        <v>82</v>
      </c>
      <c r="I2" s="1" t="s">
        <v>63</v>
      </c>
      <c r="J2" s="1" t="s">
        <v>83</v>
      </c>
    </row>
    <row r="3" spans="1:10">
      <c r="A3" s="1">
        <v>2</v>
      </c>
      <c r="B3" s="1" t="s">
        <v>84</v>
      </c>
      <c r="C3" s="1" t="s">
        <v>85</v>
      </c>
      <c r="D3" s="1" t="s">
        <v>86</v>
      </c>
      <c r="E3" s="1"/>
      <c r="F3" s="1">
        <v>832673</v>
      </c>
      <c r="G3" s="1" t="s">
        <v>12</v>
      </c>
      <c r="H3" s="1" t="s">
        <v>52</v>
      </c>
      <c r="I3" s="1" t="s">
        <v>63</v>
      </c>
      <c r="J3" s="1"/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832814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832814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87</v>
      </c>
      <c r="C2" s="1" t="s">
        <v>88</v>
      </c>
      <c r="D2" s="1" t="s">
        <v>89</v>
      </c>
      <c r="E2" s="1"/>
      <c r="F2" s="1">
        <v>636000</v>
      </c>
      <c r="G2" s="1" t="s">
        <v>12</v>
      </c>
      <c r="H2" s="1" t="s">
        <v>90</v>
      </c>
      <c r="I2" s="1" t="s">
        <v>63</v>
      </c>
      <c r="J2" s="1"/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636000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636000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91</v>
      </c>
      <c r="D2" s="1" t="s">
        <v>92</v>
      </c>
      <c r="E2" s="1"/>
      <c r="F2" s="1">
        <v>8418000</v>
      </c>
      <c r="G2" s="1" t="s">
        <v>12</v>
      </c>
      <c r="H2" s="1" t="s">
        <v>93</v>
      </c>
      <c r="I2" s="1" t="s">
        <v>14</v>
      </c>
      <c r="J2" s="1" t="s">
        <v>94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8418000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8418000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69</v>
      </c>
      <c r="C2" s="1" t="s">
        <v>95</v>
      </c>
      <c r="D2" s="1" t="s">
        <v>96</v>
      </c>
      <c r="E2" s="1"/>
      <c r="F2" s="1">
        <v>1921952</v>
      </c>
      <c r="G2" s="1" t="s">
        <v>12</v>
      </c>
      <c r="H2" s="1" t="s">
        <v>97</v>
      </c>
      <c r="I2" s="1" t="s">
        <v>63</v>
      </c>
      <c r="J2" s="1" t="s">
        <v>98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1921952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1921952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8.84765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99</v>
      </c>
      <c r="C2" s="1" t="s">
        <v>100</v>
      </c>
      <c r="D2" s="1" t="s">
        <v>101</v>
      </c>
      <c r="E2" s="1"/>
      <c r="F2" s="1">
        <v>378000</v>
      </c>
      <c r="G2" s="1" t="s">
        <v>12</v>
      </c>
      <c r="H2" s="1" t="s">
        <v>102</v>
      </c>
      <c r="I2" s="1" t="s">
        <v>28</v>
      </c>
      <c r="J2" s="1" t="s">
        <v>103</v>
      </c>
    </row>
    <row r="3" spans="1:10">
      <c r="A3" s="1">
        <v>2</v>
      </c>
      <c r="B3" s="1" t="s">
        <v>104</v>
      </c>
      <c r="C3" s="1" t="s">
        <v>105</v>
      </c>
      <c r="D3" s="1" t="s">
        <v>106</v>
      </c>
      <c r="E3" s="1"/>
      <c r="F3" s="1">
        <v>1646950</v>
      </c>
      <c r="G3" s="1" t="s">
        <v>12</v>
      </c>
      <c r="H3" s="1" t="s">
        <v>107</v>
      </c>
      <c r="I3" s="1" t="s">
        <v>108</v>
      </c>
      <c r="J3" s="1" t="s">
        <v>109</v>
      </c>
    </row>
    <row r="4" spans="1:10">
      <c r="A4" s="1">
        <v>3</v>
      </c>
      <c r="B4" s="1" t="s">
        <v>110</v>
      </c>
      <c r="C4" s="1" t="s">
        <v>111</v>
      </c>
      <c r="D4" s="1" t="s">
        <v>112</v>
      </c>
      <c r="E4" s="1">
        <v>2263200</v>
      </c>
      <c r="F4" s="1"/>
      <c r="G4" s="1" t="s">
        <v>113</v>
      </c>
      <c r="H4" s="1" t="s">
        <v>114</v>
      </c>
      <c r="I4" s="1" t="s">
        <v>108</v>
      </c>
      <c r="J4" s="1" t="s">
        <v>115</v>
      </c>
    </row>
    <row r="5" spans="1:10">
      <c r="A5" s="1" t="s">
        <v>16</v>
      </c>
      <c r="B5" s="1"/>
      <c r="C5" s="1"/>
      <c r="D5" s="1"/>
      <c r="E5" s="1">
        <f>SUM(E2:E4)</f>
        <v>2263200</v>
      </c>
      <c r="F5" s="1">
        <f>SUM(F2:F4)</f>
        <v>2024950</v>
      </c>
      <c r="G5" s="1"/>
      <c r="H5" s="1"/>
      <c r="I5" s="1"/>
      <c r="J5" s="1"/>
    </row>
    <row r="6" spans="1:10">
      <c r="A6" s="1" t="s">
        <v>17</v>
      </c>
      <c r="B6" s="1"/>
      <c r="C6" s="1"/>
      <c r="D6" s="1"/>
      <c r="E6" s="1"/>
      <c r="F6" s="1">
        <f>SUM(E5:F5)</f>
        <v>4288150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116</v>
      </c>
      <c r="C2" s="1" t="s">
        <v>117</v>
      </c>
      <c r="D2" s="1" t="s">
        <v>118</v>
      </c>
      <c r="E2" s="1"/>
      <c r="F2" s="1">
        <v>554400</v>
      </c>
      <c r="G2" s="1" t="s">
        <v>12</v>
      </c>
      <c r="H2" s="1" t="s">
        <v>119</v>
      </c>
      <c r="I2" s="1" t="s">
        <v>63</v>
      </c>
      <c r="J2" s="1" t="s">
        <v>120</v>
      </c>
    </row>
    <row r="3" spans="1:10">
      <c r="A3" s="1">
        <v>2</v>
      </c>
      <c r="B3" s="1" t="s">
        <v>121</v>
      </c>
      <c r="C3" s="1" t="s">
        <v>122</v>
      </c>
      <c r="D3" s="1" t="s">
        <v>123</v>
      </c>
      <c r="E3" s="1"/>
      <c r="F3" s="1">
        <v>11400000</v>
      </c>
      <c r="G3" s="1" t="s">
        <v>12</v>
      </c>
      <c r="H3" s="1" t="s">
        <v>124</v>
      </c>
      <c r="I3" s="1" t="s">
        <v>125</v>
      </c>
      <c r="J3" s="1" t="s">
        <v>126</v>
      </c>
    </row>
    <row r="4" spans="1:10">
      <c r="A4" s="1">
        <v>3</v>
      </c>
      <c r="B4" s="1" t="s">
        <v>110</v>
      </c>
      <c r="C4" s="1" t="s">
        <v>111</v>
      </c>
      <c r="D4" s="1" t="s">
        <v>127</v>
      </c>
      <c r="E4" s="1"/>
      <c r="F4" s="1">
        <v>2829000</v>
      </c>
      <c r="G4" s="1" t="s">
        <v>12</v>
      </c>
      <c r="H4" s="1" t="s">
        <v>114</v>
      </c>
      <c r="I4" s="1" t="s">
        <v>108</v>
      </c>
      <c r="J4" s="1" t="s">
        <v>128</v>
      </c>
    </row>
    <row r="5" spans="1:10">
      <c r="A5" s="1" t="s">
        <v>16</v>
      </c>
      <c r="B5" s="1"/>
      <c r="C5" s="1"/>
      <c r="D5" s="1"/>
      <c r="E5" s="1">
        <f>SUM(E2:E4)</f>
        <v>0</v>
      </c>
      <c r="F5" s="1">
        <f>SUM(F2:F4)</f>
        <v>14783400</v>
      </c>
      <c r="G5" s="1"/>
      <c r="H5" s="1"/>
      <c r="I5" s="1"/>
      <c r="J5" s="1"/>
    </row>
    <row r="6" spans="1:10">
      <c r="A6" s="1" t="s">
        <v>17</v>
      </c>
      <c r="B6" s="1"/>
      <c r="C6" s="1"/>
      <c r="D6" s="1"/>
      <c r="E6" s="1"/>
      <c r="F6" s="1">
        <f>SUM(E5:F5)</f>
        <v>14783400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129</v>
      </c>
      <c r="C2" s="1" t="s">
        <v>130</v>
      </c>
      <c r="D2" s="1" t="s">
        <v>131</v>
      </c>
      <c r="E2" s="1"/>
      <c r="F2" s="1">
        <v>41358</v>
      </c>
      <c r="G2" s="1" t="s">
        <v>12</v>
      </c>
      <c r="H2" s="1" t="s">
        <v>132</v>
      </c>
      <c r="I2" s="1" t="s">
        <v>125</v>
      </c>
      <c r="J2" s="1" t="s">
        <v>133</v>
      </c>
    </row>
    <row r="3" spans="1:10">
      <c r="A3" s="1">
        <v>2</v>
      </c>
      <c r="B3" s="1" t="s">
        <v>134</v>
      </c>
      <c r="C3" s="1" t="s">
        <v>135</v>
      </c>
      <c r="D3" s="1" t="s">
        <v>136</v>
      </c>
      <c r="E3" s="1"/>
      <c r="F3" s="1">
        <v>2627999</v>
      </c>
      <c r="G3" s="1" t="s">
        <v>12</v>
      </c>
      <c r="H3" s="1" t="s">
        <v>52</v>
      </c>
      <c r="I3" s="1" t="s">
        <v>22</v>
      </c>
      <c r="J3" s="1"/>
    </row>
    <row r="4" spans="1:10">
      <c r="A4" s="1">
        <v>3</v>
      </c>
      <c r="B4" s="1" t="s">
        <v>137</v>
      </c>
      <c r="C4" s="1" t="s">
        <v>138</v>
      </c>
      <c r="D4" s="1" t="s">
        <v>139</v>
      </c>
      <c r="E4" s="1"/>
      <c r="F4" s="1">
        <v>97600</v>
      </c>
      <c r="G4" s="1" t="s">
        <v>12</v>
      </c>
      <c r="H4" s="1" t="s">
        <v>140</v>
      </c>
      <c r="I4" s="1" t="s">
        <v>108</v>
      </c>
      <c r="J4" s="1" t="s">
        <v>141</v>
      </c>
    </row>
    <row r="5" spans="1:10">
      <c r="A5" s="1" t="s">
        <v>16</v>
      </c>
      <c r="B5" s="1"/>
      <c r="C5" s="1"/>
      <c r="D5" s="1"/>
      <c r="E5" s="1">
        <f>SUM(E2:E4)</f>
        <v>0</v>
      </c>
      <c r="F5" s="1">
        <f>SUM(F2:F4)</f>
        <v>2766957</v>
      </c>
      <c r="G5" s="1"/>
      <c r="H5" s="1"/>
      <c r="I5" s="1"/>
      <c r="J5" s="1"/>
    </row>
    <row r="6" spans="1:10">
      <c r="A6" s="1" t="s">
        <v>17</v>
      </c>
      <c r="B6" s="1"/>
      <c r="C6" s="1"/>
      <c r="D6" s="1"/>
      <c r="E6" s="1"/>
      <c r="F6" s="1">
        <f>SUM(E5:F5)</f>
        <v>2766957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A7" sqref="A7:J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142</v>
      </c>
      <c r="C2" s="1" t="s">
        <v>143</v>
      </c>
      <c r="D2" s="1" t="s">
        <v>144</v>
      </c>
      <c r="E2" s="1"/>
      <c r="F2" s="1">
        <v>21000000</v>
      </c>
      <c r="G2" s="1" t="s">
        <v>12</v>
      </c>
      <c r="H2" s="1" t="s">
        <v>145</v>
      </c>
      <c r="I2" s="1" t="s">
        <v>53</v>
      </c>
      <c r="J2" s="1" t="s">
        <v>146</v>
      </c>
    </row>
    <row r="3" spans="1:10">
      <c r="A3" s="1">
        <v>2</v>
      </c>
      <c r="B3" s="1" t="s">
        <v>147</v>
      </c>
      <c r="C3" s="1" t="s">
        <v>148</v>
      </c>
      <c r="D3" s="1" t="s">
        <v>149</v>
      </c>
      <c r="E3" s="1"/>
      <c r="F3" s="1">
        <v>1024800</v>
      </c>
      <c r="G3" s="1" t="s">
        <v>12</v>
      </c>
      <c r="H3" s="1" t="s">
        <v>149</v>
      </c>
      <c r="I3" s="1" t="s">
        <v>63</v>
      </c>
      <c r="J3" s="1" t="s">
        <v>150</v>
      </c>
    </row>
    <row r="4" spans="1:10">
      <c r="A4" s="1">
        <v>3</v>
      </c>
      <c r="B4" s="1" t="s">
        <v>49</v>
      </c>
      <c r="C4" s="1" t="s">
        <v>151</v>
      </c>
      <c r="D4" s="1" t="s">
        <v>152</v>
      </c>
      <c r="E4" s="1"/>
      <c r="F4" s="1">
        <v>316224</v>
      </c>
      <c r="G4" s="1" t="s">
        <v>12</v>
      </c>
      <c r="H4" s="1" t="s">
        <v>153</v>
      </c>
      <c r="I4" s="1" t="s">
        <v>14</v>
      </c>
      <c r="J4" s="1" t="s">
        <v>154</v>
      </c>
    </row>
    <row r="5" spans="1:10">
      <c r="A5" s="1">
        <v>4</v>
      </c>
      <c r="B5" s="1" t="s">
        <v>155</v>
      </c>
      <c r="C5" s="1" t="s">
        <v>156</v>
      </c>
      <c r="D5" s="1" t="s">
        <v>157</v>
      </c>
      <c r="E5" s="1"/>
      <c r="F5" s="1">
        <v>3190300</v>
      </c>
      <c r="G5" s="1" t="s">
        <v>12</v>
      </c>
      <c r="H5" s="1" t="s">
        <v>158</v>
      </c>
      <c r="I5" s="1" t="s">
        <v>14</v>
      </c>
      <c r="J5" s="1" t="s">
        <v>159</v>
      </c>
    </row>
    <row r="6" spans="1:10">
      <c r="A6" s="1" t="s">
        <v>16</v>
      </c>
      <c r="B6" s="1"/>
      <c r="C6" s="1"/>
      <c r="D6" s="1"/>
      <c r="E6" s="1">
        <f>SUM(E2:E5)</f>
        <v>0</v>
      </c>
      <c r="F6" s="1">
        <f>SUM(F2:F5)</f>
        <v>25531324</v>
      </c>
      <c r="G6" s="1"/>
      <c r="H6" s="1"/>
      <c r="I6" s="1"/>
      <c r="J6" s="1"/>
    </row>
    <row r="7" spans="1:10">
      <c r="A7" s="1" t="s">
        <v>17</v>
      </c>
      <c r="B7" s="1"/>
      <c r="C7" s="1"/>
      <c r="D7" s="1"/>
      <c r="E7" s="1"/>
      <c r="F7" s="1">
        <f>SUM(E6:F6)</f>
        <v>25531324</v>
      </c>
      <c r="G7" s="1"/>
      <c r="H7" s="1"/>
      <c r="I7" s="1"/>
      <c r="J7" s="1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30.563965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160</v>
      </c>
      <c r="C2" s="1" t="s">
        <v>161</v>
      </c>
      <c r="D2" s="1" t="s">
        <v>162</v>
      </c>
      <c r="E2" s="1"/>
      <c r="F2" s="1">
        <v>1555500</v>
      </c>
      <c r="G2" s="1" t="s">
        <v>12</v>
      </c>
      <c r="H2" s="1" t="s">
        <v>162</v>
      </c>
      <c r="I2" s="1" t="s">
        <v>63</v>
      </c>
      <c r="J2" s="1" t="s">
        <v>163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1555500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1555500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30.563965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1.711426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18</v>
      </c>
      <c r="C2" s="1" t="s">
        <v>19</v>
      </c>
      <c r="D2" s="1" t="s">
        <v>20</v>
      </c>
      <c r="E2" s="1"/>
      <c r="F2" s="1">
        <v>1404000</v>
      </c>
      <c r="G2" s="1" t="s">
        <v>12</v>
      </c>
      <c r="H2" s="1" t="s">
        <v>21</v>
      </c>
      <c r="I2" s="1" t="s">
        <v>22</v>
      </c>
      <c r="J2" s="1" t="s">
        <v>23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1404000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1404000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2"/>
  <sheetViews>
    <sheetView tabSelected="0" workbookViewId="0" showGridLines="true" showRowColHeaders="1">
      <selection activeCell="A11" sqref="A11:J1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4.13452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164</v>
      </c>
      <c r="C2" s="1" t="s">
        <v>165</v>
      </c>
      <c r="D2" s="1" t="s">
        <v>166</v>
      </c>
      <c r="E2" s="1">
        <v>5795</v>
      </c>
      <c r="F2" s="1"/>
      <c r="G2" s="1" t="s">
        <v>113</v>
      </c>
      <c r="H2" s="1" t="s">
        <v>167</v>
      </c>
      <c r="I2" s="1" t="s">
        <v>14</v>
      </c>
      <c r="J2" s="1" t="s">
        <v>168</v>
      </c>
    </row>
    <row r="3" spans="1:10">
      <c r="A3" s="1">
        <v>2</v>
      </c>
      <c r="B3" s="1" t="s">
        <v>169</v>
      </c>
      <c r="C3" s="1" t="s">
        <v>170</v>
      </c>
      <c r="D3" s="1" t="s">
        <v>171</v>
      </c>
      <c r="E3" s="1"/>
      <c r="F3" s="1">
        <v>2419992</v>
      </c>
      <c r="G3" s="1" t="s">
        <v>12</v>
      </c>
      <c r="H3" s="1" t="s">
        <v>145</v>
      </c>
      <c r="I3" s="1" t="s">
        <v>125</v>
      </c>
      <c r="J3" s="1" t="s">
        <v>172</v>
      </c>
    </row>
    <row r="4" spans="1:10">
      <c r="A4" s="1">
        <v>3</v>
      </c>
      <c r="B4" s="1" t="s">
        <v>173</v>
      </c>
      <c r="C4" s="1" t="s">
        <v>174</v>
      </c>
      <c r="D4" s="1" t="s">
        <v>175</v>
      </c>
      <c r="E4" s="1"/>
      <c r="F4" s="1">
        <v>3782000</v>
      </c>
      <c r="G4" s="1" t="s">
        <v>12</v>
      </c>
      <c r="H4" s="1" t="s">
        <v>162</v>
      </c>
      <c r="I4" s="1" t="s">
        <v>63</v>
      </c>
      <c r="J4" s="1" t="s">
        <v>176</v>
      </c>
    </row>
    <row r="5" spans="1:10">
      <c r="A5" s="1">
        <v>4</v>
      </c>
      <c r="B5" s="1" t="s">
        <v>177</v>
      </c>
      <c r="C5" s="1" t="s">
        <v>178</v>
      </c>
      <c r="D5" s="1" t="s">
        <v>179</v>
      </c>
      <c r="E5" s="1">
        <v>200</v>
      </c>
      <c r="F5" s="1"/>
      <c r="G5" s="1" t="s">
        <v>113</v>
      </c>
      <c r="H5" s="1" t="s">
        <v>180</v>
      </c>
      <c r="I5" s="1" t="s">
        <v>108</v>
      </c>
      <c r="J5" s="1" t="s">
        <v>181</v>
      </c>
    </row>
    <row r="6" spans="1:10">
      <c r="A6" s="1">
        <v>5</v>
      </c>
      <c r="B6" s="1" t="s">
        <v>116</v>
      </c>
      <c r="C6" s="1" t="s">
        <v>182</v>
      </c>
      <c r="D6" s="1" t="s">
        <v>179</v>
      </c>
      <c r="E6" s="1"/>
      <c r="F6" s="1">
        <v>8357000</v>
      </c>
      <c r="G6" s="1" t="s">
        <v>12</v>
      </c>
      <c r="H6" s="1" t="s">
        <v>183</v>
      </c>
      <c r="I6" s="1" t="s">
        <v>63</v>
      </c>
      <c r="J6" s="1" t="s">
        <v>184</v>
      </c>
    </row>
    <row r="7" spans="1:10">
      <c r="A7" s="1">
        <v>6</v>
      </c>
      <c r="B7" s="1" t="s">
        <v>185</v>
      </c>
      <c r="C7" s="1" t="s">
        <v>186</v>
      </c>
      <c r="D7" s="1" t="s">
        <v>187</v>
      </c>
      <c r="E7" s="1"/>
      <c r="F7" s="1">
        <v>190320</v>
      </c>
      <c r="G7" s="1" t="s">
        <v>12</v>
      </c>
      <c r="H7" s="1" t="s">
        <v>188</v>
      </c>
      <c r="I7" s="1" t="s">
        <v>63</v>
      </c>
      <c r="J7" s="1" t="s">
        <v>189</v>
      </c>
    </row>
    <row r="8" spans="1:10">
      <c r="A8" s="1">
        <v>7</v>
      </c>
      <c r="B8" s="1" t="s">
        <v>190</v>
      </c>
      <c r="C8" s="1" t="s">
        <v>191</v>
      </c>
      <c r="D8" s="1" t="s">
        <v>192</v>
      </c>
      <c r="E8" s="1"/>
      <c r="F8" s="1">
        <v>2254560</v>
      </c>
      <c r="G8" s="1" t="s">
        <v>12</v>
      </c>
      <c r="H8" s="1" t="s">
        <v>193</v>
      </c>
      <c r="I8" s="1" t="s">
        <v>14</v>
      </c>
      <c r="J8" s="1" t="s">
        <v>194</v>
      </c>
    </row>
    <row r="9" spans="1:10">
      <c r="A9" s="1">
        <v>8</v>
      </c>
      <c r="B9" s="1" t="s">
        <v>164</v>
      </c>
      <c r="C9" s="1" t="s">
        <v>195</v>
      </c>
      <c r="D9" s="1" t="s">
        <v>167</v>
      </c>
      <c r="E9" s="1"/>
      <c r="F9" s="1">
        <v>139750</v>
      </c>
      <c r="G9" s="1" t="s">
        <v>12</v>
      </c>
      <c r="H9" s="1" t="s">
        <v>196</v>
      </c>
      <c r="I9" s="1" t="s">
        <v>14</v>
      </c>
      <c r="J9" s="1" t="s">
        <v>197</v>
      </c>
    </row>
    <row r="10" spans="1:10">
      <c r="A10" s="1" t="s">
        <v>16</v>
      </c>
      <c r="B10" s="1"/>
      <c r="C10" s="1"/>
      <c r="D10" s="1"/>
      <c r="E10" s="1">
        <f>SUM(E2:E9)</f>
        <v>5995</v>
      </c>
      <c r="F10" s="1">
        <f>SUM(F2:F9)</f>
        <v>17143622</v>
      </c>
      <c r="G10" s="1"/>
      <c r="H10" s="1"/>
      <c r="I10" s="1"/>
      <c r="J10" s="1"/>
    </row>
    <row r="11" spans="1:10">
      <c r="A11" s="1" t="s">
        <v>17</v>
      </c>
      <c r="B11" s="1"/>
      <c r="C11" s="1"/>
      <c r="D11" s="1"/>
      <c r="E11" s="1"/>
      <c r="F11" s="1">
        <f>SUM(E10:F10)</f>
        <v>17149617</v>
      </c>
      <c r="G11" s="1"/>
      <c r="H11" s="1"/>
      <c r="I11" s="1"/>
      <c r="J11" s="1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4"/>
  <sheetViews>
    <sheetView tabSelected="0" workbookViewId="0" showGridLines="true" showRowColHeaders="1">
      <selection activeCell="A33" sqref="A33:J34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173</v>
      </c>
      <c r="C2" s="1" t="s">
        <v>198</v>
      </c>
      <c r="D2" s="1" t="s">
        <v>199</v>
      </c>
      <c r="E2" s="1"/>
      <c r="F2" s="1">
        <v>570960</v>
      </c>
      <c r="G2" s="1" t="s">
        <v>12</v>
      </c>
      <c r="H2" s="1" t="s">
        <v>200</v>
      </c>
      <c r="I2" s="1" t="s">
        <v>63</v>
      </c>
      <c r="J2" s="1" t="s">
        <v>201</v>
      </c>
    </row>
    <row r="3" spans="1:10">
      <c r="A3" s="1">
        <v>2</v>
      </c>
      <c r="B3" s="1" t="s">
        <v>173</v>
      </c>
      <c r="C3" s="1" t="s">
        <v>202</v>
      </c>
      <c r="D3" s="1" t="s">
        <v>199</v>
      </c>
      <c r="E3" s="1"/>
      <c r="F3" s="1">
        <v>3650850</v>
      </c>
      <c r="G3" s="1" t="s">
        <v>12</v>
      </c>
      <c r="H3" s="1" t="s">
        <v>203</v>
      </c>
      <c r="I3" s="1" t="s">
        <v>63</v>
      </c>
      <c r="J3" s="1" t="s">
        <v>204</v>
      </c>
    </row>
    <row r="4" spans="1:10">
      <c r="A4" s="1">
        <v>3</v>
      </c>
      <c r="B4" s="1" t="s">
        <v>116</v>
      </c>
      <c r="C4" s="1" t="s">
        <v>205</v>
      </c>
      <c r="D4" s="1" t="s">
        <v>199</v>
      </c>
      <c r="E4" s="1"/>
      <c r="F4" s="1">
        <v>8357000</v>
      </c>
      <c r="G4" s="1" t="s">
        <v>12</v>
      </c>
      <c r="H4" s="1" t="s">
        <v>153</v>
      </c>
      <c r="I4" s="1" t="s">
        <v>63</v>
      </c>
      <c r="J4" s="1" t="s">
        <v>206</v>
      </c>
    </row>
    <row r="5" spans="1:10">
      <c r="A5" s="1">
        <v>4</v>
      </c>
      <c r="B5" s="1" t="s">
        <v>173</v>
      </c>
      <c r="C5" s="1" t="s">
        <v>207</v>
      </c>
      <c r="D5" s="1" t="s">
        <v>199</v>
      </c>
      <c r="E5" s="1"/>
      <c r="F5" s="1">
        <v>190320</v>
      </c>
      <c r="G5" s="1" t="s">
        <v>12</v>
      </c>
      <c r="H5" s="1" t="s">
        <v>208</v>
      </c>
      <c r="I5" s="1" t="s">
        <v>63</v>
      </c>
      <c r="J5" s="1" t="s">
        <v>209</v>
      </c>
    </row>
    <row r="6" spans="1:10">
      <c r="A6" s="1">
        <v>5</v>
      </c>
      <c r="B6" s="1" t="s">
        <v>164</v>
      </c>
      <c r="C6" s="1" t="s">
        <v>165</v>
      </c>
      <c r="D6" s="1" t="s">
        <v>180</v>
      </c>
      <c r="E6" s="1"/>
      <c r="F6" s="1">
        <v>5795</v>
      </c>
      <c r="G6" s="1" t="s">
        <v>12</v>
      </c>
      <c r="H6" s="1" t="s">
        <v>167</v>
      </c>
      <c r="I6" s="1" t="s">
        <v>14</v>
      </c>
      <c r="J6" s="1" t="s">
        <v>210</v>
      </c>
    </row>
    <row r="7" spans="1:10">
      <c r="A7" s="1">
        <v>6</v>
      </c>
      <c r="B7" s="1" t="s">
        <v>9</v>
      </c>
      <c r="C7" s="1" t="s">
        <v>211</v>
      </c>
      <c r="D7" s="1" t="s">
        <v>212</v>
      </c>
      <c r="E7" s="1"/>
      <c r="F7" s="1">
        <v>8601000</v>
      </c>
      <c r="G7" s="1" t="s">
        <v>12</v>
      </c>
      <c r="H7" s="1" t="s">
        <v>213</v>
      </c>
      <c r="I7" s="1" t="s">
        <v>14</v>
      </c>
      <c r="J7" s="1" t="s">
        <v>214</v>
      </c>
    </row>
    <row r="8" spans="1:10">
      <c r="A8" s="1">
        <v>7</v>
      </c>
      <c r="B8" s="1" t="s">
        <v>169</v>
      </c>
      <c r="C8" s="1" t="s">
        <v>215</v>
      </c>
      <c r="D8" s="1" t="s">
        <v>212</v>
      </c>
      <c r="E8" s="1"/>
      <c r="F8" s="1">
        <v>3974760</v>
      </c>
      <c r="G8" s="1" t="s">
        <v>12</v>
      </c>
      <c r="H8" s="1" t="s">
        <v>208</v>
      </c>
      <c r="I8" s="1" t="s">
        <v>125</v>
      </c>
      <c r="J8" s="1" t="s">
        <v>216</v>
      </c>
    </row>
    <row r="9" spans="1:10">
      <c r="A9" s="1">
        <v>8</v>
      </c>
      <c r="B9" s="1" t="s">
        <v>217</v>
      </c>
      <c r="C9" s="1" t="s">
        <v>218</v>
      </c>
      <c r="D9" s="1" t="s">
        <v>212</v>
      </c>
      <c r="E9" s="1"/>
      <c r="F9" s="1">
        <v>1464000</v>
      </c>
      <c r="G9" s="1" t="s">
        <v>12</v>
      </c>
      <c r="H9" s="1" t="s">
        <v>219</v>
      </c>
      <c r="I9" s="1" t="s">
        <v>108</v>
      </c>
      <c r="J9" s="1" t="s">
        <v>220</v>
      </c>
    </row>
    <row r="10" spans="1:10">
      <c r="A10" s="1">
        <v>9</v>
      </c>
      <c r="B10" s="1" t="s">
        <v>169</v>
      </c>
      <c r="C10" s="1" t="s">
        <v>221</v>
      </c>
      <c r="D10" s="1" t="s">
        <v>212</v>
      </c>
      <c r="E10" s="1"/>
      <c r="F10" s="1">
        <v>368928</v>
      </c>
      <c r="G10" s="1" t="s">
        <v>12</v>
      </c>
      <c r="H10" s="1" t="s">
        <v>222</v>
      </c>
      <c r="I10" s="1" t="s">
        <v>125</v>
      </c>
      <c r="J10" s="1" t="s">
        <v>223</v>
      </c>
    </row>
    <row r="11" spans="1:10">
      <c r="A11" s="1">
        <v>10</v>
      </c>
      <c r="B11" s="1" t="s">
        <v>224</v>
      </c>
      <c r="C11" s="1" t="s">
        <v>225</v>
      </c>
      <c r="D11" s="1" t="s">
        <v>219</v>
      </c>
      <c r="E11" s="1"/>
      <c r="F11" s="1">
        <v>6331800</v>
      </c>
      <c r="G11" s="1" t="s">
        <v>12</v>
      </c>
      <c r="H11" s="1" t="s">
        <v>226</v>
      </c>
      <c r="I11" s="1" t="s">
        <v>125</v>
      </c>
      <c r="J11" s="1" t="s">
        <v>227</v>
      </c>
    </row>
    <row r="12" spans="1:10">
      <c r="A12" s="1">
        <v>11</v>
      </c>
      <c r="B12" s="1" t="s">
        <v>228</v>
      </c>
      <c r="C12" s="1" t="s">
        <v>229</v>
      </c>
      <c r="D12" s="1" t="s">
        <v>230</v>
      </c>
      <c r="E12" s="1"/>
      <c r="F12" s="1">
        <v>10980000</v>
      </c>
      <c r="G12" s="1" t="s">
        <v>12</v>
      </c>
      <c r="H12" s="1" t="s">
        <v>167</v>
      </c>
      <c r="I12" s="1" t="s">
        <v>28</v>
      </c>
      <c r="J12" s="1" t="s">
        <v>231</v>
      </c>
    </row>
    <row r="13" spans="1:10">
      <c r="A13" s="1">
        <v>12</v>
      </c>
      <c r="B13" s="1" t="s">
        <v>185</v>
      </c>
      <c r="C13" s="1" t="s">
        <v>232</v>
      </c>
      <c r="D13" s="1" t="s">
        <v>230</v>
      </c>
      <c r="E13" s="1"/>
      <c r="F13" s="1">
        <v>123708</v>
      </c>
      <c r="G13" s="1" t="s">
        <v>12</v>
      </c>
      <c r="H13" s="1" t="s">
        <v>233</v>
      </c>
      <c r="I13" s="1" t="s">
        <v>63</v>
      </c>
      <c r="J13" s="1" t="s">
        <v>234</v>
      </c>
    </row>
    <row r="14" spans="1:10">
      <c r="A14" s="1">
        <v>13</v>
      </c>
      <c r="B14" s="1" t="s">
        <v>185</v>
      </c>
      <c r="C14" s="1" t="s">
        <v>186</v>
      </c>
      <c r="D14" s="1" t="s">
        <v>230</v>
      </c>
      <c r="E14" s="1"/>
      <c r="F14" s="1">
        <v>241560</v>
      </c>
      <c r="G14" s="1" t="s">
        <v>12</v>
      </c>
      <c r="H14" s="1" t="s">
        <v>188</v>
      </c>
      <c r="I14" s="1" t="s">
        <v>63</v>
      </c>
      <c r="J14" s="1" t="s">
        <v>189</v>
      </c>
    </row>
    <row r="15" spans="1:10">
      <c r="A15" s="1">
        <v>14</v>
      </c>
      <c r="B15" s="1" t="s">
        <v>121</v>
      </c>
      <c r="C15" s="1" t="s">
        <v>235</v>
      </c>
      <c r="D15" s="1" t="s">
        <v>236</v>
      </c>
      <c r="E15" s="1"/>
      <c r="F15" s="1">
        <v>803500</v>
      </c>
      <c r="G15" s="1" t="s">
        <v>12</v>
      </c>
      <c r="H15" s="1" t="s">
        <v>237</v>
      </c>
      <c r="I15" s="1" t="s">
        <v>125</v>
      </c>
      <c r="J15" s="1" t="s">
        <v>238</v>
      </c>
    </row>
    <row r="16" spans="1:10">
      <c r="A16" s="1">
        <v>15</v>
      </c>
      <c r="B16" s="1" t="s">
        <v>9</v>
      </c>
      <c r="C16" s="1" t="s">
        <v>239</v>
      </c>
      <c r="D16" s="1" t="s">
        <v>240</v>
      </c>
      <c r="E16" s="1"/>
      <c r="F16" s="1">
        <v>145180</v>
      </c>
      <c r="G16" s="1" t="s">
        <v>12</v>
      </c>
      <c r="H16" s="1" t="s">
        <v>233</v>
      </c>
      <c r="I16" s="1" t="s">
        <v>14</v>
      </c>
      <c r="J16" s="1" t="s">
        <v>241</v>
      </c>
    </row>
    <row r="17" spans="1:10">
      <c r="A17" s="1">
        <v>16</v>
      </c>
      <c r="B17" s="1" t="s">
        <v>9</v>
      </c>
      <c r="C17" s="1" t="s">
        <v>242</v>
      </c>
      <c r="D17" s="1" t="s">
        <v>240</v>
      </c>
      <c r="E17" s="1"/>
      <c r="F17" s="1">
        <v>2839550</v>
      </c>
      <c r="G17" s="1" t="s">
        <v>12</v>
      </c>
      <c r="H17" s="1" t="s">
        <v>233</v>
      </c>
      <c r="I17" s="1" t="s">
        <v>14</v>
      </c>
      <c r="J17" s="1" t="s">
        <v>243</v>
      </c>
    </row>
    <row r="18" spans="1:10">
      <c r="A18" s="1">
        <v>17</v>
      </c>
      <c r="B18" s="1" t="s">
        <v>9</v>
      </c>
      <c r="C18" s="1" t="s">
        <v>244</v>
      </c>
      <c r="D18" s="1" t="s">
        <v>245</v>
      </c>
      <c r="E18" s="1"/>
      <c r="F18" s="1">
        <v>8601000</v>
      </c>
      <c r="G18" s="1" t="s">
        <v>12</v>
      </c>
      <c r="H18" s="1" t="s">
        <v>246</v>
      </c>
      <c r="I18" s="1" t="s">
        <v>14</v>
      </c>
      <c r="J18" s="1" t="s">
        <v>247</v>
      </c>
    </row>
    <row r="19" spans="1:10">
      <c r="A19" s="1">
        <v>18</v>
      </c>
      <c r="B19" s="1" t="s">
        <v>121</v>
      </c>
      <c r="C19" s="1" t="s">
        <v>248</v>
      </c>
      <c r="D19" s="1" t="s">
        <v>200</v>
      </c>
      <c r="E19" s="1"/>
      <c r="F19" s="1">
        <v>790000</v>
      </c>
      <c r="G19" s="1" t="s">
        <v>12</v>
      </c>
      <c r="H19" s="1" t="s">
        <v>240</v>
      </c>
      <c r="I19" s="1" t="s">
        <v>125</v>
      </c>
      <c r="J19" s="1" t="s">
        <v>249</v>
      </c>
    </row>
    <row r="20" spans="1:10">
      <c r="A20" s="1">
        <v>19</v>
      </c>
      <c r="B20" s="1" t="s">
        <v>250</v>
      </c>
      <c r="C20" s="1" t="s">
        <v>251</v>
      </c>
      <c r="D20" s="1" t="s">
        <v>200</v>
      </c>
      <c r="E20" s="1"/>
      <c r="F20" s="1">
        <v>184464</v>
      </c>
      <c r="G20" s="1" t="s">
        <v>12</v>
      </c>
      <c r="H20" s="1" t="s">
        <v>187</v>
      </c>
      <c r="I20" s="1" t="s">
        <v>252</v>
      </c>
      <c r="J20" s="1" t="s">
        <v>253</v>
      </c>
    </row>
    <row r="21" spans="1:10">
      <c r="A21" s="1">
        <v>20</v>
      </c>
      <c r="B21" s="1" t="s">
        <v>254</v>
      </c>
      <c r="C21" s="1" t="s">
        <v>255</v>
      </c>
      <c r="D21" s="1" t="s">
        <v>256</v>
      </c>
      <c r="E21" s="1"/>
      <c r="F21" s="1">
        <v>1677500</v>
      </c>
      <c r="G21" s="1" t="s">
        <v>12</v>
      </c>
      <c r="H21" s="1" t="s">
        <v>256</v>
      </c>
      <c r="I21" s="1" t="s">
        <v>108</v>
      </c>
      <c r="J21" s="1" t="s">
        <v>257</v>
      </c>
    </row>
    <row r="22" spans="1:10">
      <c r="A22" s="1">
        <v>21</v>
      </c>
      <c r="B22" s="1" t="s">
        <v>258</v>
      </c>
      <c r="C22" s="1" t="s">
        <v>259</v>
      </c>
      <c r="D22" s="1" t="s">
        <v>256</v>
      </c>
      <c r="E22" s="1"/>
      <c r="F22" s="1">
        <v>203359</v>
      </c>
      <c r="G22" s="1" t="s">
        <v>12</v>
      </c>
      <c r="H22" s="1" t="s">
        <v>260</v>
      </c>
      <c r="I22" s="1" t="s">
        <v>63</v>
      </c>
      <c r="J22" s="1" t="s">
        <v>261</v>
      </c>
    </row>
    <row r="23" spans="1:10">
      <c r="A23" s="1">
        <v>22</v>
      </c>
      <c r="B23" s="1" t="s">
        <v>177</v>
      </c>
      <c r="C23" s="1" t="s">
        <v>178</v>
      </c>
      <c r="D23" s="1" t="s">
        <v>262</v>
      </c>
      <c r="E23" s="1">
        <v>256200</v>
      </c>
      <c r="F23" s="1"/>
      <c r="G23" s="1" t="s">
        <v>113</v>
      </c>
      <c r="H23" s="1" t="s">
        <v>180</v>
      </c>
      <c r="I23" s="1" t="s">
        <v>108</v>
      </c>
      <c r="J23" s="1" t="s">
        <v>263</v>
      </c>
    </row>
    <row r="24" spans="1:10">
      <c r="A24" s="1">
        <v>23</v>
      </c>
      <c r="B24" s="1" t="s">
        <v>264</v>
      </c>
      <c r="C24" s="1" t="s">
        <v>265</v>
      </c>
      <c r="D24" s="1" t="s">
        <v>266</v>
      </c>
      <c r="E24" s="1"/>
      <c r="F24" s="1">
        <v>1940532</v>
      </c>
      <c r="G24" s="1" t="s">
        <v>12</v>
      </c>
      <c r="H24" s="1" t="s">
        <v>192</v>
      </c>
      <c r="I24" s="1" t="s">
        <v>63</v>
      </c>
      <c r="J24" s="1" t="s">
        <v>267</v>
      </c>
    </row>
    <row r="25" spans="1:10">
      <c r="A25" s="1">
        <v>24</v>
      </c>
      <c r="B25" s="1" t="s">
        <v>116</v>
      </c>
      <c r="C25" s="1" t="s">
        <v>268</v>
      </c>
      <c r="D25" s="1" t="s">
        <v>269</v>
      </c>
      <c r="E25" s="1"/>
      <c r="F25" s="1">
        <v>85400</v>
      </c>
      <c r="G25" s="1" t="s">
        <v>12</v>
      </c>
      <c r="H25" s="1" t="s">
        <v>270</v>
      </c>
      <c r="I25" s="1" t="s">
        <v>63</v>
      </c>
      <c r="J25" s="1" t="s">
        <v>271</v>
      </c>
    </row>
    <row r="26" spans="1:10">
      <c r="A26" s="1">
        <v>25</v>
      </c>
      <c r="B26" s="1" t="s">
        <v>116</v>
      </c>
      <c r="C26" s="1" t="s">
        <v>272</v>
      </c>
      <c r="D26" s="1" t="s">
        <v>269</v>
      </c>
      <c r="E26" s="1"/>
      <c r="F26" s="1">
        <v>553575</v>
      </c>
      <c r="G26" s="1" t="s">
        <v>12</v>
      </c>
      <c r="H26" s="1" t="s">
        <v>219</v>
      </c>
      <c r="I26" s="1" t="s">
        <v>63</v>
      </c>
      <c r="J26" s="1" t="s">
        <v>273</v>
      </c>
    </row>
    <row r="27" spans="1:10">
      <c r="A27" s="1">
        <v>26</v>
      </c>
      <c r="B27" s="1" t="s">
        <v>116</v>
      </c>
      <c r="C27" s="1" t="s">
        <v>274</v>
      </c>
      <c r="D27" s="1" t="s">
        <v>269</v>
      </c>
      <c r="E27" s="1"/>
      <c r="F27" s="1">
        <v>553575</v>
      </c>
      <c r="G27" s="1" t="s">
        <v>12</v>
      </c>
      <c r="H27" s="1" t="s">
        <v>275</v>
      </c>
      <c r="I27" s="1" t="s">
        <v>63</v>
      </c>
      <c r="J27" s="1" t="s">
        <v>276</v>
      </c>
    </row>
    <row r="28" spans="1:10">
      <c r="A28" s="1">
        <v>27</v>
      </c>
      <c r="B28" s="1" t="s">
        <v>121</v>
      </c>
      <c r="C28" s="1" t="s">
        <v>277</v>
      </c>
      <c r="D28" s="1" t="s">
        <v>278</v>
      </c>
      <c r="E28" s="1"/>
      <c r="F28" s="1">
        <v>2720000</v>
      </c>
      <c r="G28" s="1" t="s">
        <v>12</v>
      </c>
      <c r="H28" s="1" t="s">
        <v>260</v>
      </c>
      <c r="I28" s="1" t="s">
        <v>125</v>
      </c>
      <c r="J28" s="1" t="s">
        <v>279</v>
      </c>
    </row>
    <row r="29" spans="1:10">
      <c r="A29" s="1">
        <v>28</v>
      </c>
      <c r="B29" s="1" t="s">
        <v>280</v>
      </c>
      <c r="C29" s="1" t="s">
        <v>281</v>
      </c>
      <c r="D29" s="1" t="s">
        <v>282</v>
      </c>
      <c r="E29" s="1"/>
      <c r="F29" s="1">
        <v>7686000</v>
      </c>
      <c r="G29" s="1" t="s">
        <v>12</v>
      </c>
      <c r="H29" s="1" t="s">
        <v>226</v>
      </c>
      <c r="I29" s="1" t="s">
        <v>125</v>
      </c>
      <c r="J29" s="1" t="s">
        <v>283</v>
      </c>
    </row>
    <row r="30" spans="1:10">
      <c r="A30" s="1">
        <v>29</v>
      </c>
      <c r="B30" s="1" t="s">
        <v>284</v>
      </c>
      <c r="C30" s="1" t="s">
        <v>285</v>
      </c>
      <c r="D30" s="1" t="s">
        <v>282</v>
      </c>
      <c r="E30" s="1"/>
      <c r="F30" s="1">
        <v>1150000</v>
      </c>
      <c r="G30" s="1" t="s">
        <v>12</v>
      </c>
      <c r="H30" s="1" t="s">
        <v>52</v>
      </c>
      <c r="I30" s="1" t="s">
        <v>53</v>
      </c>
      <c r="J30" s="1"/>
    </row>
    <row r="31" spans="1:10">
      <c r="A31" s="1">
        <v>30</v>
      </c>
      <c r="B31" s="1" t="s">
        <v>258</v>
      </c>
      <c r="C31" s="1" t="s">
        <v>286</v>
      </c>
      <c r="D31" s="1" t="s">
        <v>275</v>
      </c>
      <c r="E31" s="1"/>
      <c r="F31" s="1">
        <v>1090510</v>
      </c>
      <c r="G31" s="1" t="s">
        <v>12</v>
      </c>
      <c r="H31" s="1" t="s">
        <v>282</v>
      </c>
      <c r="I31" s="1" t="s">
        <v>63</v>
      </c>
      <c r="J31" s="1" t="s">
        <v>287</v>
      </c>
    </row>
    <row r="32" spans="1:10">
      <c r="A32" s="1" t="s">
        <v>16</v>
      </c>
      <c r="B32" s="1"/>
      <c r="C32" s="1"/>
      <c r="D32" s="1"/>
      <c r="E32" s="1">
        <f>SUM(E2:E31)</f>
        <v>256200</v>
      </c>
      <c r="F32" s="1">
        <f>SUM(F2:F31)</f>
        <v>75884826</v>
      </c>
      <c r="G32" s="1"/>
      <c r="H32" s="1"/>
      <c r="I32" s="1"/>
      <c r="J32" s="1"/>
    </row>
    <row r="33" spans="1:10">
      <c r="A33" s="1" t="s">
        <v>17</v>
      </c>
      <c r="B33" s="1"/>
      <c r="C33" s="1"/>
      <c r="D33" s="1"/>
      <c r="E33" s="1"/>
      <c r="F33" s="1">
        <f>SUM(E32:F32)</f>
        <v>76141026</v>
      </c>
      <c r="G33" s="1"/>
      <c r="H33" s="1"/>
      <c r="I33" s="1"/>
      <c r="J33" s="1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7"/>
  <sheetViews>
    <sheetView tabSelected="0" workbookViewId="0" showGridLines="true" showRowColHeaders="1">
      <selection activeCell="A26" sqref="A26:J2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6.419678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185</v>
      </c>
      <c r="C2" s="1" t="s">
        <v>288</v>
      </c>
      <c r="D2" s="1" t="s">
        <v>289</v>
      </c>
      <c r="E2" s="1"/>
      <c r="F2" s="1">
        <v>260592</v>
      </c>
      <c r="G2" s="1" t="s">
        <v>12</v>
      </c>
      <c r="H2" s="1" t="s">
        <v>290</v>
      </c>
      <c r="I2" s="1" t="s">
        <v>63</v>
      </c>
      <c r="J2" s="1" t="s">
        <v>291</v>
      </c>
    </row>
    <row r="3" spans="1:10">
      <c r="A3" s="1">
        <v>2</v>
      </c>
      <c r="B3" s="1" t="s">
        <v>185</v>
      </c>
      <c r="C3" s="1" t="s">
        <v>292</v>
      </c>
      <c r="D3" s="1" t="s">
        <v>289</v>
      </c>
      <c r="E3" s="1"/>
      <c r="F3" s="1">
        <v>862100</v>
      </c>
      <c r="G3" s="1" t="s">
        <v>12</v>
      </c>
      <c r="H3" s="1" t="s">
        <v>293</v>
      </c>
      <c r="I3" s="1" t="s">
        <v>63</v>
      </c>
      <c r="J3" s="1" t="s">
        <v>294</v>
      </c>
    </row>
    <row r="4" spans="1:10">
      <c r="A4" s="1">
        <v>3</v>
      </c>
      <c r="B4" s="1" t="s">
        <v>295</v>
      </c>
      <c r="C4" s="1" t="s">
        <v>296</v>
      </c>
      <c r="D4" s="1" t="s">
        <v>297</v>
      </c>
      <c r="E4" s="1"/>
      <c r="F4" s="1">
        <v>5978000</v>
      </c>
      <c r="G4" s="1" t="s">
        <v>12</v>
      </c>
      <c r="H4" s="1" t="s">
        <v>260</v>
      </c>
      <c r="I4" s="1" t="s">
        <v>125</v>
      </c>
      <c r="J4" s="1" t="s">
        <v>298</v>
      </c>
    </row>
    <row r="5" spans="1:10">
      <c r="A5" s="1">
        <v>4</v>
      </c>
      <c r="B5" s="1" t="s">
        <v>9</v>
      </c>
      <c r="C5" s="1" t="s">
        <v>244</v>
      </c>
      <c r="D5" s="1" t="s">
        <v>297</v>
      </c>
      <c r="E5" s="1">
        <v>8601000</v>
      </c>
      <c r="F5" s="1"/>
      <c r="G5" s="1" t="s">
        <v>113</v>
      </c>
      <c r="H5" s="1" t="s">
        <v>52</v>
      </c>
      <c r="I5" s="1" t="s">
        <v>14</v>
      </c>
      <c r="J5" s="1"/>
    </row>
    <row r="6" spans="1:10">
      <c r="A6" s="1">
        <v>5</v>
      </c>
      <c r="B6" s="1" t="s">
        <v>169</v>
      </c>
      <c r="C6" s="1" t="s">
        <v>221</v>
      </c>
      <c r="D6" s="1" t="s">
        <v>299</v>
      </c>
      <c r="E6" s="1"/>
      <c r="F6" s="1">
        <v>399672</v>
      </c>
      <c r="G6" s="1" t="s">
        <v>12</v>
      </c>
      <c r="H6" s="1" t="s">
        <v>300</v>
      </c>
      <c r="I6" s="1" t="s">
        <v>125</v>
      </c>
      <c r="J6" s="1" t="s">
        <v>301</v>
      </c>
    </row>
    <row r="7" spans="1:10">
      <c r="A7" s="1">
        <v>6</v>
      </c>
      <c r="B7" s="1" t="s">
        <v>280</v>
      </c>
      <c r="C7" s="1" t="s">
        <v>302</v>
      </c>
      <c r="D7" s="1" t="s">
        <v>303</v>
      </c>
      <c r="E7" s="1"/>
      <c r="F7" s="1">
        <v>983808</v>
      </c>
      <c r="G7" s="1" t="s">
        <v>12</v>
      </c>
      <c r="H7" s="1" t="s">
        <v>304</v>
      </c>
      <c r="I7" s="1" t="s">
        <v>125</v>
      </c>
      <c r="J7" s="1" t="s">
        <v>305</v>
      </c>
    </row>
    <row r="8" spans="1:10">
      <c r="A8" s="1">
        <v>7</v>
      </c>
      <c r="B8" s="1" t="s">
        <v>280</v>
      </c>
      <c r="C8" s="1" t="s">
        <v>306</v>
      </c>
      <c r="D8" s="1" t="s">
        <v>307</v>
      </c>
      <c r="E8" s="1"/>
      <c r="F8" s="1">
        <v>7686000</v>
      </c>
      <c r="G8" s="1" t="s">
        <v>12</v>
      </c>
      <c r="H8" s="1" t="s">
        <v>114</v>
      </c>
      <c r="I8" s="1" t="s">
        <v>63</v>
      </c>
      <c r="J8" s="1" t="s">
        <v>308</v>
      </c>
    </row>
    <row r="9" spans="1:10">
      <c r="A9" s="1">
        <v>8</v>
      </c>
      <c r="B9" s="1" t="s">
        <v>280</v>
      </c>
      <c r="C9" s="1" t="s">
        <v>309</v>
      </c>
      <c r="D9" s="1" t="s">
        <v>307</v>
      </c>
      <c r="E9" s="1"/>
      <c r="F9" s="1">
        <v>1185840</v>
      </c>
      <c r="G9" s="1" t="s">
        <v>12</v>
      </c>
      <c r="H9" s="1" t="s">
        <v>310</v>
      </c>
      <c r="I9" s="1" t="s">
        <v>63</v>
      </c>
      <c r="J9" s="1" t="s">
        <v>311</v>
      </c>
    </row>
    <row r="10" spans="1:10">
      <c r="A10" s="1">
        <v>9</v>
      </c>
      <c r="B10" s="1" t="s">
        <v>280</v>
      </c>
      <c r="C10" s="1" t="s">
        <v>312</v>
      </c>
      <c r="D10" s="1" t="s">
        <v>307</v>
      </c>
      <c r="E10" s="1"/>
      <c r="F10" s="1">
        <v>816912</v>
      </c>
      <c r="G10" s="1" t="s">
        <v>12</v>
      </c>
      <c r="H10" s="1" t="s">
        <v>313</v>
      </c>
      <c r="I10" s="1" t="s">
        <v>125</v>
      </c>
      <c r="J10" s="1" t="s">
        <v>314</v>
      </c>
    </row>
    <row r="11" spans="1:10">
      <c r="A11" s="1">
        <v>10</v>
      </c>
      <c r="B11" s="1" t="s">
        <v>173</v>
      </c>
      <c r="C11" s="1" t="s">
        <v>315</v>
      </c>
      <c r="D11" s="1" t="s">
        <v>307</v>
      </c>
      <c r="E11" s="1"/>
      <c r="F11" s="1">
        <v>78690</v>
      </c>
      <c r="G11" s="1" t="s">
        <v>12</v>
      </c>
      <c r="H11" s="1" t="s">
        <v>236</v>
      </c>
      <c r="I11" s="1" t="s">
        <v>63</v>
      </c>
      <c r="J11" s="1" t="s">
        <v>316</v>
      </c>
    </row>
    <row r="12" spans="1:10">
      <c r="A12" s="1">
        <v>11</v>
      </c>
      <c r="B12" s="1" t="s">
        <v>317</v>
      </c>
      <c r="C12" s="1" t="s">
        <v>318</v>
      </c>
      <c r="D12" s="1" t="s">
        <v>319</v>
      </c>
      <c r="E12" s="1"/>
      <c r="F12" s="1">
        <v>7442000</v>
      </c>
      <c r="G12" s="1" t="s">
        <v>12</v>
      </c>
      <c r="H12" s="1" t="s">
        <v>275</v>
      </c>
      <c r="I12" s="1" t="s">
        <v>125</v>
      </c>
      <c r="J12" s="1" t="s">
        <v>320</v>
      </c>
    </row>
    <row r="13" spans="1:10">
      <c r="A13" s="1">
        <v>12</v>
      </c>
      <c r="B13" s="1" t="s">
        <v>9</v>
      </c>
      <c r="C13" s="1" t="s">
        <v>321</v>
      </c>
      <c r="D13" s="1" t="s">
        <v>319</v>
      </c>
      <c r="E13" s="1"/>
      <c r="F13" s="1">
        <v>386740</v>
      </c>
      <c r="G13" s="1" t="s">
        <v>12</v>
      </c>
      <c r="H13" s="1" t="s">
        <v>322</v>
      </c>
      <c r="I13" s="1" t="s">
        <v>14</v>
      </c>
      <c r="J13" s="1" t="s">
        <v>323</v>
      </c>
    </row>
    <row r="14" spans="1:10">
      <c r="A14" s="1">
        <v>13</v>
      </c>
      <c r="B14" s="1" t="s">
        <v>317</v>
      </c>
      <c r="C14" s="1" t="s">
        <v>318</v>
      </c>
      <c r="D14" s="1" t="s">
        <v>319</v>
      </c>
      <c r="E14" s="1"/>
      <c r="F14" s="1">
        <v>28670000</v>
      </c>
      <c r="G14" s="1" t="s">
        <v>12</v>
      </c>
      <c r="H14" s="1" t="s">
        <v>275</v>
      </c>
      <c r="I14" s="1" t="s">
        <v>125</v>
      </c>
      <c r="J14" s="1" t="s">
        <v>320</v>
      </c>
    </row>
    <row r="15" spans="1:10">
      <c r="A15" s="1">
        <v>14</v>
      </c>
      <c r="B15" s="1" t="s">
        <v>317</v>
      </c>
      <c r="C15" s="1" t="s">
        <v>318</v>
      </c>
      <c r="D15" s="1" t="s">
        <v>319</v>
      </c>
      <c r="E15" s="1"/>
      <c r="F15" s="1">
        <v>28060000</v>
      </c>
      <c r="G15" s="1" t="s">
        <v>12</v>
      </c>
      <c r="H15" s="1" t="s">
        <v>275</v>
      </c>
      <c r="I15" s="1" t="s">
        <v>125</v>
      </c>
      <c r="J15" s="1" t="s">
        <v>320</v>
      </c>
    </row>
    <row r="16" spans="1:10">
      <c r="A16" s="1">
        <v>15</v>
      </c>
      <c r="B16" s="1" t="s">
        <v>34</v>
      </c>
      <c r="C16" s="1" t="s">
        <v>324</v>
      </c>
      <c r="D16" s="1" t="s">
        <v>325</v>
      </c>
      <c r="E16" s="1"/>
      <c r="F16" s="1">
        <v>10248000</v>
      </c>
      <c r="G16" s="1" t="s">
        <v>12</v>
      </c>
      <c r="H16" s="1" t="s">
        <v>262</v>
      </c>
      <c r="I16" s="1" t="s">
        <v>14</v>
      </c>
      <c r="J16" s="1" t="s">
        <v>326</v>
      </c>
    </row>
    <row r="17" spans="1:10">
      <c r="A17" s="1">
        <v>16</v>
      </c>
      <c r="B17" s="1" t="s">
        <v>327</v>
      </c>
      <c r="C17" s="1" t="s">
        <v>328</v>
      </c>
      <c r="D17" s="1" t="s">
        <v>325</v>
      </c>
      <c r="E17" s="1"/>
      <c r="F17" s="1">
        <v>5450000</v>
      </c>
      <c r="G17" s="1" t="s">
        <v>12</v>
      </c>
      <c r="H17" s="1" t="s">
        <v>329</v>
      </c>
      <c r="I17" s="1" t="s">
        <v>14</v>
      </c>
      <c r="J17" s="1" t="s">
        <v>330</v>
      </c>
    </row>
    <row r="18" spans="1:10">
      <c r="A18" s="1">
        <v>17</v>
      </c>
      <c r="B18" s="1" t="s">
        <v>331</v>
      </c>
      <c r="C18" s="1" t="s">
        <v>332</v>
      </c>
      <c r="D18" s="1" t="s">
        <v>333</v>
      </c>
      <c r="E18" s="1"/>
      <c r="F18" s="1">
        <v>285480</v>
      </c>
      <c r="G18" s="1" t="s">
        <v>12</v>
      </c>
      <c r="H18" s="1" t="s">
        <v>334</v>
      </c>
      <c r="I18" s="1" t="s">
        <v>14</v>
      </c>
      <c r="J18" s="1" t="s">
        <v>335</v>
      </c>
    </row>
    <row r="19" spans="1:10">
      <c r="A19" s="1">
        <v>18</v>
      </c>
      <c r="B19" s="1" t="s">
        <v>336</v>
      </c>
      <c r="C19" s="1" t="s">
        <v>337</v>
      </c>
      <c r="D19" s="1" t="s">
        <v>338</v>
      </c>
      <c r="E19" s="1"/>
      <c r="F19" s="1">
        <v>2854800</v>
      </c>
      <c r="G19" s="1" t="s">
        <v>12</v>
      </c>
      <c r="H19" s="1" t="s">
        <v>339</v>
      </c>
      <c r="I19" s="1" t="s">
        <v>63</v>
      </c>
      <c r="J19" s="1" t="s">
        <v>340</v>
      </c>
    </row>
    <row r="20" spans="1:10">
      <c r="A20" s="1">
        <v>19</v>
      </c>
      <c r="B20" s="1" t="s">
        <v>336</v>
      </c>
      <c r="C20" s="1" t="s">
        <v>341</v>
      </c>
      <c r="D20" s="1" t="s">
        <v>338</v>
      </c>
      <c r="E20" s="1"/>
      <c r="F20" s="1">
        <v>8601907</v>
      </c>
      <c r="G20" s="1" t="s">
        <v>12</v>
      </c>
      <c r="H20" s="1" t="s">
        <v>208</v>
      </c>
      <c r="I20" s="1" t="s">
        <v>63</v>
      </c>
      <c r="J20" s="1" t="s">
        <v>342</v>
      </c>
    </row>
    <row r="21" spans="1:10">
      <c r="A21" s="1">
        <v>20</v>
      </c>
      <c r="B21" s="1" t="s">
        <v>169</v>
      </c>
      <c r="C21" s="1" t="s">
        <v>215</v>
      </c>
      <c r="D21" s="1" t="s">
        <v>338</v>
      </c>
      <c r="E21" s="1"/>
      <c r="F21" s="1">
        <v>3974760</v>
      </c>
      <c r="G21" s="1" t="s">
        <v>12</v>
      </c>
      <c r="H21" s="1" t="s">
        <v>339</v>
      </c>
      <c r="I21" s="1" t="s">
        <v>125</v>
      </c>
      <c r="J21" s="1" t="s">
        <v>343</v>
      </c>
    </row>
    <row r="22" spans="1:10">
      <c r="A22" s="1">
        <v>21</v>
      </c>
      <c r="B22" s="1" t="s">
        <v>177</v>
      </c>
      <c r="C22" s="1" t="s">
        <v>344</v>
      </c>
      <c r="D22" s="1" t="s">
        <v>345</v>
      </c>
      <c r="E22" s="1"/>
      <c r="F22" s="1">
        <v>5041040</v>
      </c>
      <c r="G22" s="1" t="s">
        <v>12</v>
      </c>
      <c r="H22" s="1" t="s">
        <v>346</v>
      </c>
      <c r="I22" s="1" t="s">
        <v>108</v>
      </c>
      <c r="J22" s="1" t="s">
        <v>347</v>
      </c>
    </row>
    <row r="23" spans="1:10">
      <c r="A23" s="1">
        <v>22</v>
      </c>
      <c r="B23" s="1" t="s">
        <v>9</v>
      </c>
      <c r="C23" s="1" t="s">
        <v>244</v>
      </c>
      <c r="D23" s="1" t="s">
        <v>348</v>
      </c>
      <c r="E23" s="1">
        <v>8601000</v>
      </c>
      <c r="F23" s="1"/>
      <c r="G23" s="1" t="s">
        <v>113</v>
      </c>
      <c r="H23" s="1" t="s">
        <v>52</v>
      </c>
      <c r="I23" s="1" t="s">
        <v>14</v>
      </c>
      <c r="J23" s="1"/>
    </row>
    <row r="24" spans="1:10">
      <c r="A24" s="1">
        <v>23</v>
      </c>
      <c r="B24" s="1" t="s">
        <v>349</v>
      </c>
      <c r="C24" s="1" t="s">
        <v>350</v>
      </c>
      <c r="D24" s="1" t="s">
        <v>351</v>
      </c>
      <c r="E24" s="1"/>
      <c r="F24" s="1">
        <v>399672</v>
      </c>
      <c r="G24" s="1" t="s">
        <v>12</v>
      </c>
      <c r="H24" s="1" t="s">
        <v>275</v>
      </c>
      <c r="I24" s="1" t="s">
        <v>14</v>
      </c>
      <c r="J24" s="1" t="s">
        <v>352</v>
      </c>
    </row>
    <row r="25" spans="1:10">
      <c r="A25" s="1" t="s">
        <v>16</v>
      </c>
      <c r="B25" s="1"/>
      <c r="C25" s="1"/>
      <c r="D25" s="1"/>
      <c r="E25" s="1">
        <f>SUM(E2:E24)</f>
        <v>17202000</v>
      </c>
      <c r="F25" s="1">
        <f>SUM(F2:F24)</f>
        <v>119666013</v>
      </c>
      <c r="G25" s="1"/>
      <c r="H25" s="1"/>
      <c r="I25" s="1"/>
      <c r="J25" s="1"/>
    </row>
    <row r="26" spans="1:10">
      <c r="A26" s="1" t="s">
        <v>17</v>
      </c>
      <c r="B26" s="1"/>
      <c r="C26" s="1"/>
      <c r="D26" s="1"/>
      <c r="E26" s="1"/>
      <c r="F26" s="1">
        <f>SUM(E25:F25)</f>
        <v>136868013</v>
      </c>
      <c r="G26" s="1"/>
      <c r="H26" s="1"/>
      <c r="I26" s="1"/>
      <c r="J26" s="1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3"/>
  <sheetViews>
    <sheetView tabSelected="0" workbookViewId="0" showGridLines="true" showRowColHeaders="1">
      <selection activeCell="A22" sqref="A22:J23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353</v>
      </c>
      <c r="C2" s="1" t="s">
        <v>354</v>
      </c>
      <c r="D2" s="1"/>
      <c r="E2" s="1"/>
      <c r="F2" s="1">
        <v>1218000</v>
      </c>
      <c r="G2" s="1" t="s">
        <v>12</v>
      </c>
      <c r="H2" s="1" t="s">
        <v>52</v>
      </c>
      <c r="I2" s="1" t="s">
        <v>108</v>
      </c>
      <c r="J2" s="1"/>
    </row>
    <row r="3" spans="1:10">
      <c r="A3" s="1">
        <v>2</v>
      </c>
      <c r="B3" s="1" t="s">
        <v>280</v>
      </c>
      <c r="C3" s="1" t="s">
        <v>355</v>
      </c>
      <c r="D3" s="1"/>
      <c r="E3" s="1"/>
      <c r="F3" s="1">
        <v>7686000</v>
      </c>
      <c r="G3" s="1" t="s">
        <v>12</v>
      </c>
      <c r="H3" s="1" t="s">
        <v>52</v>
      </c>
      <c r="I3" s="1" t="s">
        <v>125</v>
      </c>
      <c r="J3" s="1"/>
    </row>
    <row r="4" spans="1:10">
      <c r="A4" s="1">
        <v>3</v>
      </c>
      <c r="B4" s="1" t="s">
        <v>104</v>
      </c>
      <c r="C4" s="1" t="s">
        <v>105</v>
      </c>
      <c r="D4" s="1"/>
      <c r="E4" s="1">
        <v>1646950</v>
      </c>
      <c r="F4" s="1"/>
      <c r="G4" s="1" t="s">
        <v>113</v>
      </c>
      <c r="H4" s="1" t="s">
        <v>107</v>
      </c>
      <c r="I4" s="1" t="s">
        <v>108</v>
      </c>
      <c r="J4" s="1"/>
    </row>
    <row r="5" spans="1:10">
      <c r="A5" s="1">
        <v>4</v>
      </c>
      <c r="B5" s="1" t="s">
        <v>356</v>
      </c>
      <c r="C5" s="1" t="s">
        <v>357</v>
      </c>
      <c r="D5" s="1"/>
      <c r="E5" s="1"/>
      <c r="F5" s="1">
        <v>8296000</v>
      </c>
      <c r="G5" s="1" t="s">
        <v>12</v>
      </c>
      <c r="H5" s="1" t="s">
        <v>52</v>
      </c>
      <c r="I5" s="1" t="s">
        <v>125</v>
      </c>
      <c r="J5" s="1"/>
    </row>
    <row r="6" spans="1:10">
      <c r="A6" s="1">
        <v>5</v>
      </c>
      <c r="B6" s="1" t="s">
        <v>317</v>
      </c>
      <c r="C6" s="1" t="s">
        <v>358</v>
      </c>
      <c r="D6" s="1"/>
      <c r="E6" s="1"/>
      <c r="F6" s="1">
        <v>18179593</v>
      </c>
      <c r="G6" s="1" t="s">
        <v>12</v>
      </c>
      <c r="H6" s="1" t="s">
        <v>52</v>
      </c>
      <c r="I6" s="1" t="s">
        <v>125</v>
      </c>
      <c r="J6" s="1"/>
    </row>
    <row r="7" spans="1:10">
      <c r="A7" s="1">
        <v>6</v>
      </c>
      <c r="B7" s="1" t="s">
        <v>9</v>
      </c>
      <c r="C7" s="1" t="s">
        <v>244</v>
      </c>
      <c r="D7" s="1"/>
      <c r="E7" s="1">
        <v>8601000</v>
      </c>
      <c r="F7" s="1"/>
      <c r="G7" s="1" t="s">
        <v>113</v>
      </c>
      <c r="H7" s="1" t="s">
        <v>52</v>
      </c>
      <c r="I7" s="1" t="s">
        <v>14</v>
      </c>
      <c r="J7" s="1"/>
    </row>
    <row r="8" spans="1:10">
      <c r="A8" s="1">
        <v>7</v>
      </c>
      <c r="B8" s="1" t="s">
        <v>359</v>
      </c>
      <c r="C8" s="1" t="s">
        <v>360</v>
      </c>
      <c r="D8" s="1"/>
      <c r="E8" s="1"/>
      <c r="F8" s="1">
        <v>1932000</v>
      </c>
      <c r="G8" s="1" t="s">
        <v>12</v>
      </c>
      <c r="H8" s="1" t="s">
        <v>52</v>
      </c>
      <c r="I8" s="1" t="s">
        <v>28</v>
      </c>
      <c r="J8" s="1"/>
    </row>
    <row r="9" spans="1:10">
      <c r="A9" s="1">
        <v>8</v>
      </c>
      <c r="B9" s="1" t="s">
        <v>116</v>
      </c>
      <c r="C9" s="1" t="s">
        <v>361</v>
      </c>
      <c r="D9" s="1"/>
      <c r="E9" s="1"/>
      <c r="F9" s="1">
        <v>2352000</v>
      </c>
      <c r="G9" s="1" t="s">
        <v>12</v>
      </c>
      <c r="H9" s="1" t="s">
        <v>52</v>
      </c>
      <c r="I9" s="1" t="s">
        <v>63</v>
      </c>
      <c r="J9" s="1"/>
    </row>
    <row r="10" spans="1:10">
      <c r="A10" s="1">
        <v>9</v>
      </c>
      <c r="B10" s="1" t="s">
        <v>147</v>
      </c>
      <c r="C10" s="1" t="s">
        <v>148</v>
      </c>
      <c r="D10" s="1"/>
      <c r="E10" s="1">
        <v>1024800</v>
      </c>
      <c r="F10" s="1"/>
      <c r="G10" s="1" t="s">
        <v>113</v>
      </c>
      <c r="H10" s="1" t="s">
        <v>52</v>
      </c>
      <c r="I10" s="1" t="s">
        <v>63</v>
      </c>
      <c r="J10" s="1"/>
    </row>
    <row r="11" spans="1:10">
      <c r="A11" s="1">
        <v>10</v>
      </c>
      <c r="B11" s="1" t="s">
        <v>317</v>
      </c>
      <c r="C11" s="1" t="s">
        <v>362</v>
      </c>
      <c r="D11" s="1"/>
      <c r="E11" s="1"/>
      <c r="F11" s="1">
        <v>5490000</v>
      </c>
      <c r="G11" s="1" t="s">
        <v>12</v>
      </c>
      <c r="H11" s="1" t="s">
        <v>52</v>
      </c>
      <c r="I11" s="1" t="s">
        <v>125</v>
      </c>
      <c r="J11" s="1"/>
    </row>
    <row r="12" spans="1:10">
      <c r="A12" s="1">
        <v>11</v>
      </c>
      <c r="B12" s="1" t="s">
        <v>363</v>
      </c>
      <c r="C12" s="1" t="s">
        <v>364</v>
      </c>
      <c r="D12" s="1"/>
      <c r="E12" s="1"/>
      <c r="F12" s="1">
        <v>14640000</v>
      </c>
      <c r="G12" s="1" t="s">
        <v>12</v>
      </c>
      <c r="H12" s="1" t="s">
        <v>52</v>
      </c>
      <c r="I12" s="1" t="s">
        <v>14</v>
      </c>
      <c r="J12" s="1"/>
    </row>
    <row r="13" spans="1:10">
      <c r="A13" s="1">
        <v>12</v>
      </c>
      <c r="B13" s="1" t="s">
        <v>365</v>
      </c>
      <c r="C13" s="1" t="s">
        <v>366</v>
      </c>
      <c r="D13" s="1"/>
      <c r="E13" s="1"/>
      <c r="F13" s="1">
        <v>41053612</v>
      </c>
      <c r="G13" s="1" t="s">
        <v>12</v>
      </c>
      <c r="H13" s="1" t="s">
        <v>52</v>
      </c>
      <c r="I13" s="1" t="s">
        <v>14</v>
      </c>
      <c r="J13" s="1"/>
    </row>
    <row r="14" spans="1:10">
      <c r="A14" s="1">
        <v>13</v>
      </c>
      <c r="B14" s="1" t="s">
        <v>367</v>
      </c>
      <c r="C14" s="1" t="s">
        <v>368</v>
      </c>
      <c r="D14" s="1"/>
      <c r="E14" s="1"/>
      <c r="F14" s="1">
        <v>63440</v>
      </c>
      <c r="G14" s="1" t="s">
        <v>12</v>
      </c>
      <c r="H14" s="1" t="s">
        <v>52</v>
      </c>
      <c r="I14" s="1" t="s">
        <v>252</v>
      </c>
      <c r="J14" s="1"/>
    </row>
    <row r="15" spans="1:10">
      <c r="A15" s="1">
        <v>14</v>
      </c>
      <c r="B15" s="1" t="s">
        <v>353</v>
      </c>
      <c r="C15" s="1" t="s">
        <v>354</v>
      </c>
      <c r="D15" s="1"/>
      <c r="E15" s="1">
        <v>1218000</v>
      </c>
      <c r="F15" s="1"/>
      <c r="G15" s="1" t="s">
        <v>113</v>
      </c>
      <c r="H15" s="1" t="s">
        <v>52</v>
      </c>
      <c r="I15" s="1" t="s">
        <v>108</v>
      </c>
      <c r="J15" s="1"/>
    </row>
    <row r="16" spans="1:10">
      <c r="A16" s="1">
        <v>15</v>
      </c>
      <c r="B16" s="1" t="s">
        <v>369</v>
      </c>
      <c r="C16" s="1" t="s">
        <v>370</v>
      </c>
      <c r="D16" s="1"/>
      <c r="E16" s="1"/>
      <c r="F16" s="1">
        <v>118950</v>
      </c>
      <c r="G16" s="1" t="s">
        <v>12</v>
      </c>
      <c r="H16" s="1" t="s">
        <v>52</v>
      </c>
      <c r="I16" s="1" t="s">
        <v>252</v>
      </c>
      <c r="J16" s="1"/>
    </row>
    <row r="17" spans="1:10">
      <c r="A17" s="1">
        <v>16</v>
      </c>
      <c r="B17" s="1" t="s">
        <v>367</v>
      </c>
      <c r="C17" s="1" t="s">
        <v>371</v>
      </c>
      <c r="D17" s="1"/>
      <c r="E17" s="1"/>
      <c r="F17" s="1">
        <v>88206</v>
      </c>
      <c r="G17" s="1" t="s">
        <v>12</v>
      </c>
      <c r="H17" s="1" t="s">
        <v>52</v>
      </c>
      <c r="I17" s="1" t="s">
        <v>252</v>
      </c>
      <c r="J17" s="1"/>
    </row>
    <row r="18" spans="1:10">
      <c r="A18" s="1">
        <v>17</v>
      </c>
      <c r="B18" s="1" t="s">
        <v>173</v>
      </c>
      <c r="C18" s="1" t="s">
        <v>372</v>
      </c>
      <c r="D18" s="1"/>
      <c r="E18" s="1"/>
      <c r="F18" s="1">
        <v>190320</v>
      </c>
      <c r="G18" s="1" t="s">
        <v>12</v>
      </c>
      <c r="H18" s="1" t="s">
        <v>52</v>
      </c>
      <c r="I18" s="1" t="s">
        <v>63</v>
      </c>
      <c r="J18" s="1"/>
    </row>
    <row r="19" spans="1:10">
      <c r="A19" s="1">
        <v>18</v>
      </c>
      <c r="B19" s="1" t="s">
        <v>264</v>
      </c>
      <c r="C19" s="1" t="s">
        <v>373</v>
      </c>
      <c r="D19" s="1"/>
      <c r="E19" s="1"/>
      <c r="F19" s="1">
        <v>2587376</v>
      </c>
      <c r="G19" s="1" t="s">
        <v>12</v>
      </c>
      <c r="H19" s="1" t="s">
        <v>52</v>
      </c>
      <c r="I19" s="1" t="s">
        <v>63</v>
      </c>
      <c r="J19" s="1"/>
    </row>
    <row r="20" spans="1:10">
      <c r="A20" s="1">
        <v>19</v>
      </c>
      <c r="B20" s="1" t="s">
        <v>365</v>
      </c>
      <c r="C20" s="1" t="s">
        <v>374</v>
      </c>
      <c r="D20" s="1"/>
      <c r="E20" s="1"/>
      <c r="F20" s="1">
        <v>111985</v>
      </c>
      <c r="G20" s="1" t="s">
        <v>12</v>
      </c>
      <c r="H20" s="1" t="s">
        <v>52</v>
      </c>
      <c r="I20" s="1" t="s">
        <v>14</v>
      </c>
      <c r="J20" s="1"/>
    </row>
    <row r="21" spans="1:10">
      <c r="A21" s="1" t="s">
        <v>16</v>
      </c>
      <c r="B21" s="1"/>
      <c r="C21" s="1"/>
      <c r="D21" s="1"/>
      <c r="E21" s="1">
        <f>SUM(E2:E20)</f>
        <v>12490750</v>
      </c>
      <c r="F21" s="1">
        <f>SUM(F2:F20)</f>
        <v>104007482</v>
      </c>
      <c r="G21" s="1"/>
      <c r="H21" s="1"/>
      <c r="I21" s="1"/>
      <c r="J21" s="1"/>
    </row>
    <row r="22" spans="1:10">
      <c r="A22" s="1" t="s">
        <v>17</v>
      </c>
      <c r="B22" s="1"/>
      <c r="C22" s="1"/>
      <c r="D22" s="1"/>
      <c r="E22" s="1"/>
      <c r="F22" s="1">
        <f>SUM(E21:F21)</f>
        <v>116498232</v>
      </c>
      <c r="G22" s="1"/>
      <c r="H22" s="1"/>
      <c r="I22" s="1"/>
      <c r="J22" s="1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25</v>
      </c>
      <c r="D2" s="1" t="s">
        <v>26</v>
      </c>
      <c r="E2" s="1"/>
      <c r="F2" s="1">
        <v>655200</v>
      </c>
      <c r="G2" s="1" t="s">
        <v>12</v>
      </c>
      <c r="H2" s="1" t="s">
        <v>27</v>
      </c>
      <c r="I2" s="1" t="s">
        <v>28</v>
      </c>
      <c r="J2" s="1"/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655200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655200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29</v>
      </c>
      <c r="C2" s="1" t="s">
        <v>30</v>
      </c>
      <c r="D2" s="1" t="s">
        <v>31</v>
      </c>
      <c r="E2" s="1"/>
      <c r="F2" s="1">
        <v>1063984</v>
      </c>
      <c r="G2" s="1" t="s">
        <v>12</v>
      </c>
      <c r="H2" s="1" t="s">
        <v>32</v>
      </c>
      <c r="I2" s="1" t="s">
        <v>14</v>
      </c>
      <c r="J2" s="1" t="s">
        <v>33</v>
      </c>
    </row>
    <row r="3" spans="1:10">
      <c r="A3" s="1">
        <v>2</v>
      </c>
      <c r="B3" s="1" t="s">
        <v>34</v>
      </c>
      <c r="C3" s="1" t="s">
        <v>35</v>
      </c>
      <c r="D3" s="1" t="s">
        <v>36</v>
      </c>
      <c r="E3" s="1"/>
      <c r="F3" s="1">
        <v>4855448</v>
      </c>
      <c r="G3" s="1" t="s">
        <v>12</v>
      </c>
      <c r="H3" s="1" t="s">
        <v>37</v>
      </c>
      <c r="I3" s="1" t="s">
        <v>38</v>
      </c>
      <c r="J3" s="1" t="s">
        <v>39</v>
      </c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5919432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5919432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18</v>
      </c>
      <c r="C2" s="1" t="s">
        <v>40</v>
      </c>
      <c r="D2" s="1" t="s">
        <v>41</v>
      </c>
      <c r="E2" s="1"/>
      <c r="F2" s="1">
        <v>158511</v>
      </c>
      <c r="G2" s="1" t="s">
        <v>12</v>
      </c>
      <c r="H2" s="1" t="s">
        <v>42</v>
      </c>
      <c r="I2" s="1" t="s">
        <v>22</v>
      </c>
      <c r="J2" s="1" t="s">
        <v>43</v>
      </c>
    </row>
    <row r="3" spans="1:10">
      <c r="A3" s="1">
        <v>2</v>
      </c>
      <c r="B3" s="1" t="s">
        <v>44</v>
      </c>
      <c r="C3" s="1" t="s">
        <v>45</v>
      </c>
      <c r="D3" s="1" t="s">
        <v>46</v>
      </c>
      <c r="E3" s="1"/>
      <c r="F3" s="1">
        <v>639001</v>
      </c>
      <c r="G3" s="1" t="s">
        <v>12</v>
      </c>
      <c r="H3" s="1" t="s">
        <v>47</v>
      </c>
      <c r="I3" s="1" t="s">
        <v>38</v>
      </c>
      <c r="J3" s="1" t="s">
        <v>48</v>
      </c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797512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797512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49</v>
      </c>
      <c r="C2" s="1" t="s">
        <v>50</v>
      </c>
      <c r="D2" s="1" t="s">
        <v>51</v>
      </c>
      <c r="E2" s="1"/>
      <c r="F2" s="1">
        <v>117600</v>
      </c>
      <c r="G2" s="1" t="s">
        <v>12</v>
      </c>
      <c r="H2" s="1" t="s">
        <v>52</v>
      </c>
      <c r="I2" s="1" t="s">
        <v>53</v>
      </c>
      <c r="J2" s="1"/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117600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117600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8.13598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54</v>
      </c>
      <c r="C2" s="1" t="s">
        <v>55</v>
      </c>
      <c r="D2" s="1" t="s">
        <v>56</v>
      </c>
      <c r="E2" s="1"/>
      <c r="F2" s="1">
        <v>3300000</v>
      </c>
      <c r="G2" s="1" t="s">
        <v>12</v>
      </c>
      <c r="H2" s="1" t="s">
        <v>57</v>
      </c>
      <c r="I2" s="1" t="s">
        <v>53</v>
      </c>
      <c r="J2" s="1" t="s">
        <v>58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3300000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3300000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59</v>
      </c>
      <c r="C2" s="1" t="s">
        <v>60</v>
      </c>
      <c r="D2" s="1" t="s">
        <v>61</v>
      </c>
      <c r="E2" s="1"/>
      <c r="F2" s="1">
        <v>2200000</v>
      </c>
      <c r="G2" s="1" t="s">
        <v>12</v>
      </c>
      <c r="H2" s="1" t="s">
        <v>62</v>
      </c>
      <c r="I2" s="1" t="s">
        <v>63</v>
      </c>
      <c r="J2" s="1" t="s">
        <v>64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2200000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2200000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44</v>
      </c>
      <c r="C2" s="1" t="s">
        <v>65</v>
      </c>
      <c r="D2" s="1" t="s">
        <v>66</v>
      </c>
      <c r="E2" s="1"/>
      <c r="F2" s="1">
        <v>647276</v>
      </c>
      <c r="G2" s="1" t="s">
        <v>12</v>
      </c>
      <c r="H2" s="1" t="s">
        <v>67</v>
      </c>
      <c r="I2" s="1" t="s">
        <v>53</v>
      </c>
      <c r="J2" s="1" t="s">
        <v>68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647276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647276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09.2023</vt:lpstr>
      <vt:lpstr>10.2023</vt:lpstr>
      <vt:lpstr>12.2023</vt:lpstr>
      <vt:lpstr>07.2024</vt:lpstr>
      <vt:lpstr>09.2024</vt:lpstr>
      <vt:lpstr>12.2024</vt:lpstr>
      <vt:lpstr>01.2025</vt:lpstr>
      <vt:lpstr>03.2025</vt:lpstr>
      <vt:lpstr>05.2025</vt:lpstr>
      <vt:lpstr>06.2025</vt:lpstr>
      <vt:lpstr>08.2025</vt:lpstr>
      <vt:lpstr>09.2025</vt:lpstr>
      <vt:lpstr>10.2025</vt:lpstr>
      <vt:lpstr>11.2025</vt:lpstr>
      <vt:lpstr>12.2025</vt:lpstr>
      <vt:lpstr>02.2026</vt:lpstr>
      <vt:lpstr>03.2026</vt:lpstr>
      <vt:lpstr>04.2026</vt:lpstr>
      <vt:lpstr>05.2026</vt:lpstr>
      <vt:lpstr>06.2026</vt:lpstr>
      <vt:lpstr>07.2026</vt:lpstr>
      <vt:lpstr>08.2026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2026-06-30T12:46:13+03:00</dcterms:created>
  <dcterms:modified xsi:type="dcterms:W3CDTF">2026-06-30T12:46:13+03:00</dcterms:modified>
  <dc:title>Untitled Spreadsheet</dc:title>
  <dc:description/>
  <dc:subject/>
  <cp:keywords/>
  <cp:category/>
</cp:coreProperties>
</file>